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3725"/>
  </bookViews>
  <sheets>
    <sheet name="FTW" sheetId="1" r:id="rId1"/>
  </sheets>
  <definedNames>
    <definedName name="_xlnm._FilterDatabase" localSheetId="0" hidden="1">FTW!$B$3:$O$404</definedName>
  </definedNames>
  <calcPr calcId="152511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5" i="1" l="1"/>
  <c r="P4" i="1" l="1"/>
  <c r="Q4" i="1" s="1"/>
  <c r="P404" i="1"/>
  <c r="Q404" i="1" s="1"/>
  <c r="P403" i="1"/>
  <c r="Q403" i="1" s="1"/>
  <c r="P402" i="1"/>
  <c r="Q402" i="1" s="1"/>
  <c r="P401" i="1"/>
  <c r="Q401" i="1" s="1"/>
  <c r="P400" i="1"/>
  <c r="Q400" i="1" s="1"/>
  <c r="P399" i="1"/>
  <c r="Q399" i="1" s="1"/>
  <c r="P398" i="1"/>
  <c r="Q398" i="1" s="1"/>
  <c r="P397" i="1"/>
  <c r="Q397" i="1" s="1"/>
  <c r="P396" i="1"/>
  <c r="Q396" i="1" s="1"/>
  <c r="P395" i="1"/>
  <c r="Q395" i="1" s="1"/>
  <c r="P394" i="1"/>
  <c r="Q394" i="1" s="1"/>
  <c r="P393" i="1"/>
  <c r="Q393" i="1" s="1"/>
  <c r="P392" i="1"/>
  <c r="Q392" i="1" s="1"/>
  <c r="P391" i="1"/>
  <c r="Q391" i="1" s="1"/>
  <c r="P390" i="1"/>
  <c r="Q390" i="1" s="1"/>
  <c r="P389" i="1"/>
  <c r="Q389" i="1" s="1"/>
  <c r="P388" i="1"/>
  <c r="Q388" i="1" s="1"/>
  <c r="P387" i="1"/>
  <c r="Q387" i="1" s="1"/>
  <c r="P386" i="1"/>
  <c r="Q386" i="1" s="1"/>
  <c r="P385" i="1"/>
  <c r="Q385" i="1" s="1"/>
  <c r="P384" i="1"/>
  <c r="Q384" i="1" s="1"/>
  <c r="P383" i="1"/>
  <c r="Q383" i="1" s="1"/>
  <c r="P382" i="1"/>
  <c r="Q382" i="1" s="1"/>
  <c r="P381" i="1"/>
  <c r="Q381" i="1" s="1"/>
  <c r="P380" i="1"/>
  <c r="Q380" i="1" s="1"/>
  <c r="P379" i="1"/>
  <c r="Q379" i="1" s="1"/>
  <c r="P378" i="1"/>
  <c r="Q378" i="1" s="1"/>
  <c r="P377" i="1"/>
  <c r="Q377" i="1" s="1"/>
  <c r="P376" i="1"/>
  <c r="Q376" i="1" s="1"/>
  <c r="P375" i="1"/>
  <c r="Q375" i="1" s="1"/>
  <c r="P374" i="1"/>
  <c r="Q374" i="1" s="1"/>
  <c r="P373" i="1"/>
  <c r="Q373" i="1" s="1"/>
  <c r="P372" i="1"/>
  <c r="Q372" i="1" s="1"/>
  <c r="P371" i="1"/>
  <c r="Q371" i="1" s="1"/>
  <c r="P370" i="1"/>
  <c r="Q370" i="1" s="1"/>
  <c r="P369" i="1"/>
  <c r="Q369" i="1" s="1"/>
  <c r="P368" i="1"/>
  <c r="Q368" i="1" s="1"/>
  <c r="P367" i="1"/>
  <c r="Q367" i="1" s="1"/>
  <c r="P366" i="1"/>
  <c r="Q366" i="1" s="1"/>
  <c r="P365" i="1"/>
  <c r="Q365" i="1" s="1"/>
  <c r="P364" i="1"/>
  <c r="Q364" i="1" s="1"/>
  <c r="P363" i="1"/>
  <c r="Q363" i="1" s="1"/>
  <c r="P362" i="1"/>
  <c r="Q362" i="1" s="1"/>
  <c r="P361" i="1"/>
  <c r="Q361" i="1" s="1"/>
  <c r="P360" i="1"/>
  <c r="Q360" i="1" s="1"/>
  <c r="P359" i="1"/>
  <c r="Q359" i="1" s="1"/>
  <c r="P358" i="1"/>
  <c r="Q358" i="1" s="1"/>
  <c r="P357" i="1"/>
  <c r="Q357" i="1" s="1"/>
  <c r="P356" i="1"/>
  <c r="Q356" i="1" s="1"/>
  <c r="P355" i="1"/>
  <c r="Q355" i="1" s="1"/>
  <c r="P354" i="1"/>
  <c r="Q354" i="1" s="1"/>
  <c r="P353" i="1"/>
  <c r="Q353" i="1" s="1"/>
  <c r="P352" i="1"/>
  <c r="Q352" i="1" s="1"/>
  <c r="P351" i="1"/>
  <c r="Q351" i="1" s="1"/>
  <c r="P350" i="1"/>
  <c r="Q350" i="1" s="1"/>
  <c r="P349" i="1"/>
  <c r="Q349" i="1" s="1"/>
  <c r="P348" i="1"/>
  <c r="Q348" i="1" s="1"/>
  <c r="P347" i="1"/>
  <c r="Q347" i="1" s="1"/>
  <c r="P346" i="1"/>
  <c r="Q346" i="1" s="1"/>
  <c r="P345" i="1"/>
  <c r="Q345" i="1" s="1"/>
  <c r="P344" i="1"/>
  <c r="Q344" i="1" s="1"/>
  <c r="P343" i="1"/>
  <c r="Q343" i="1" s="1"/>
  <c r="P342" i="1"/>
  <c r="Q342" i="1" s="1"/>
  <c r="P341" i="1"/>
  <c r="Q341" i="1" s="1"/>
  <c r="P340" i="1"/>
  <c r="Q340" i="1" s="1"/>
  <c r="P339" i="1"/>
  <c r="Q339" i="1" s="1"/>
  <c r="P338" i="1"/>
  <c r="Q338" i="1" s="1"/>
  <c r="P337" i="1"/>
  <c r="Q337" i="1" s="1"/>
  <c r="P336" i="1"/>
  <c r="Q336" i="1" s="1"/>
  <c r="P335" i="1"/>
  <c r="Q335" i="1" s="1"/>
  <c r="P334" i="1"/>
  <c r="Q334" i="1" s="1"/>
  <c r="P333" i="1"/>
  <c r="Q333" i="1" s="1"/>
  <c r="P332" i="1"/>
  <c r="Q332" i="1" s="1"/>
  <c r="P331" i="1"/>
  <c r="Q331" i="1" s="1"/>
  <c r="P330" i="1"/>
  <c r="Q330" i="1" s="1"/>
  <c r="P329" i="1"/>
  <c r="Q329" i="1" s="1"/>
  <c r="P328" i="1"/>
  <c r="Q328" i="1" s="1"/>
  <c r="P327" i="1"/>
  <c r="Q327" i="1" s="1"/>
  <c r="P326" i="1"/>
  <c r="Q326" i="1" s="1"/>
  <c r="P325" i="1"/>
  <c r="Q325" i="1" s="1"/>
  <c r="P324" i="1"/>
  <c r="Q324" i="1" s="1"/>
  <c r="P323" i="1"/>
  <c r="Q323" i="1" s="1"/>
  <c r="P322" i="1"/>
  <c r="Q322" i="1" s="1"/>
  <c r="P321" i="1"/>
  <c r="Q321" i="1" s="1"/>
  <c r="P320" i="1"/>
  <c r="Q320" i="1" s="1"/>
  <c r="P319" i="1"/>
  <c r="Q319" i="1" s="1"/>
  <c r="P318" i="1"/>
  <c r="Q318" i="1" s="1"/>
  <c r="P317" i="1"/>
  <c r="Q317" i="1" s="1"/>
  <c r="P316" i="1"/>
  <c r="Q316" i="1" s="1"/>
  <c r="P315" i="1"/>
  <c r="Q315" i="1" s="1"/>
  <c r="P314" i="1"/>
  <c r="Q314" i="1" s="1"/>
  <c r="P313" i="1"/>
  <c r="Q313" i="1" s="1"/>
  <c r="P312" i="1"/>
  <c r="Q312" i="1" s="1"/>
  <c r="P311" i="1"/>
  <c r="Q311" i="1" s="1"/>
  <c r="P310" i="1"/>
  <c r="Q310" i="1" s="1"/>
  <c r="P309" i="1"/>
  <c r="Q309" i="1" s="1"/>
  <c r="P308" i="1"/>
  <c r="Q308" i="1" s="1"/>
  <c r="P307" i="1"/>
  <c r="Q307" i="1" s="1"/>
  <c r="P306" i="1"/>
  <c r="Q306" i="1" s="1"/>
  <c r="P305" i="1"/>
  <c r="Q305" i="1" s="1"/>
  <c r="P304" i="1"/>
  <c r="Q304" i="1" s="1"/>
  <c r="P303" i="1"/>
  <c r="Q303" i="1" s="1"/>
  <c r="P302" i="1"/>
  <c r="Q302" i="1" s="1"/>
  <c r="P301" i="1"/>
  <c r="Q301" i="1" s="1"/>
  <c r="P300" i="1"/>
  <c r="Q300" i="1" s="1"/>
  <c r="P299" i="1"/>
  <c r="Q299" i="1" s="1"/>
  <c r="P298" i="1"/>
  <c r="Q298" i="1" s="1"/>
  <c r="P297" i="1"/>
  <c r="Q297" i="1" s="1"/>
  <c r="P296" i="1"/>
  <c r="Q296" i="1" s="1"/>
  <c r="P295" i="1"/>
  <c r="Q295" i="1" s="1"/>
  <c r="P294" i="1"/>
  <c r="Q294" i="1" s="1"/>
  <c r="P293" i="1"/>
  <c r="Q293" i="1" s="1"/>
  <c r="P292" i="1"/>
  <c r="Q292" i="1" s="1"/>
  <c r="P291" i="1"/>
  <c r="Q291" i="1" s="1"/>
  <c r="P290" i="1"/>
  <c r="Q290" i="1" s="1"/>
  <c r="P289" i="1"/>
  <c r="Q289" i="1" s="1"/>
  <c r="P288" i="1"/>
  <c r="Q288" i="1" s="1"/>
  <c r="P287" i="1"/>
  <c r="Q287" i="1" s="1"/>
  <c r="P286" i="1"/>
  <c r="Q286" i="1" s="1"/>
  <c r="P285" i="1"/>
  <c r="Q285" i="1" s="1"/>
  <c r="P284" i="1"/>
  <c r="Q284" i="1" s="1"/>
  <c r="P283" i="1"/>
  <c r="Q283" i="1" s="1"/>
  <c r="P282" i="1"/>
  <c r="Q282" i="1" s="1"/>
  <c r="P281" i="1"/>
  <c r="Q281" i="1" s="1"/>
  <c r="P280" i="1"/>
  <c r="Q280" i="1" s="1"/>
  <c r="P279" i="1"/>
  <c r="Q279" i="1" s="1"/>
  <c r="P278" i="1"/>
  <c r="Q278" i="1" s="1"/>
  <c r="P277" i="1"/>
  <c r="Q277" i="1" s="1"/>
  <c r="P276" i="1"/>
  <c r="Q276" i="1" s="1"/>
  <c r="P275" i="1"/>
  <c r="Q275" i="1" s="1"/>
  <c r="P274" i="1"/>
  <c r="Q274" i="1" s="1"/>
  <c r="P273" i="1"/>
  <c r="Q273" i="1" s="1"/>
  <c r="P272" i="1"/>
  <c r="Q272" i="1" s="1"/>
  <c r="P271" i="1"/>
  <c r="Q271" i="1" s="1"/>
  <c r="P270" i="1"/>
  <c r="Q270" i="1" s="1"/>
  <c r="P269" i="1"/>
  <c r="Q269" i="1" s="1"/>
  <c r="P268" i="1"/>
  <c r="Q268" i="1" s="1"/>
  <c r="P267" i="1"/>
  <c r="Q267" i="1" s="1"/>
  <c r="P266" i="1"/>
  <c r="Q266" i="1" s="1"/>
  <c r="P265" i="1"/>
  <c r="Q265" i="1" s="1"/>
  <c r="P264" i="1"/>
  <c r="Q264" i="1" s="1"/>
  <c r="P263" i="1"/>
  <c r="Q263" i="1" s="1"/>
  <c r="P262" i="1"/>
  <c r="Q262" i="1" s="1"/>
  <c r="P261" i="1"/>
  <c r="Q261" i="1" s="1"/>
  <c r="P260" i="1"/>
  <c r="Q260" i="1" s="1"/>
  <c r="P259" i="1"/>
  <c r="Q259" i="1" s="1"/>
  <c r="P258" i="1"/>
  <c r="Q258" i="1" s="1"/>
  <c r="P257" i="1"/>
  <c r="Q257" i="1" s="1"/>
  <c r="P256" i="1"/>
  <c r="Q256" i="1" s="1"/>
  <c r="P255" i="1"/>
  <c r="Q255" i="1" s="1"/>
  <c r="P254" i="1"/>
  <c r="Q254" i="1" s="1"/>
  <c r="P253" i="1"/>
  <c r="Q253" i="1" s="1"/>
  <c r="P252" i="1"/>
  <c r="Q252" i="1" s="1"/>
  <c r="P251" i="1"/>
  <c r="Q251" i="1" s="1"/>
  <c r="P250" i="1"/>
  <c r="Q250" i="1" s="1"/>
  <c r="P249" i="1"/>
  <c r="Q249" i="1" s="1"/>
  <c r="P248" i="1"/>
  <c r="Q248" i="1" s="1"/>
  <c r="P247" i="1"/>
  <c r="Q247" i="1" s="1"/>
  <c r="P246" i="1"/>
  <c r="Q246" i="1" s="1"/>
  <c r="P245" i="1"/>
  <c r="Q245" i="1" s="1"/>
  <c r="P244" i="1"/>
  <c r="Q244" i="1" s="1"/>
  <c r="P243" i="1"/>
  <c r="Q243" i="1" s="1"/>
  <c r="P242" i="1"/>
  <c r="Q242" i="1" s="1"/>
  <c r="P241" i="1"/>
  <c r="Q241" i="1" s="1"/>
  <c r="P240" i="1"/>
  <c r="Q240" i="1" s="1"/>
  <c r="P239" i="1"/>
  <c r="Q239" i="1" s="1"/>
  <c r="P238" i="1"/>
  <c r="Q238" i="1" s="1"/>
  <c r="P237" i="1"/>
  <c r="Q237" i="1" s="1"/>
  <c r="P236" i="1"/>
  <c r="Q236" i="1" s="1"/>
  <c r="P235" i="1"/>
  <c r="Q235" i="1" s="1"/>
  <c r="P234" i="1"/>
  <c r="Q234" i="1" s="1"/>
  <c r="P233" i="1"/>
  <c r="Q233" i="1" s="1"/>
  <c r="P232" i="1"/>
  <c r="Q232" i="1" s="1"/>
  <c r="P231" i="1"/>
  <c r="Q231" i="1" s="1"/>
  <c r="P230" i="1"/>
  <c r="Q230" i="1" s="1"/>
  <c r="P229" i="1"/>
  <c r="Q229" i="1" s="1"/>
  <c r="P228" i="1"/>
  <c r="Q228" i="1" s="1"/>
  <c r="P227" i="1"/>
  <c r="Q227" i="1" s="1"/>
  <c r="P226" i="1"/>
  <c r="Q226" i="1" s="1"/>
  <c r="P225" i="1"/>
  <c r="Q225" i="1" s="1"/>
  <c r="P224" i="1"/>
  <c r="Q224" i="1" s="1"/>
  <c r="P223" i="1"/>
  <c r="Q223" i="1" s="1"/>
  <c r="P222" i="1"/>
  <c r="Q222" i="1" s="1"/>
  <c r="P221" i="1"/>
  <c r="Q221" i="1" s="1"/>
  <c r="P220" i="1"/>
  <c r="Q220" i="1" s="1"/>
  <c r="P219" i="1"/>
  <c r="Q219" i="1" s="1"/>
  <c r="P218" i="1"/>
  <c r="Q218" i="1" s="1"/>
  <c r="P217" i="1"/>
  <c r="Q217" i="1" s="1"/>
  <c r="P216" i="1"/>
  <c r="Q216" i="1" s="1"/>
  <c r="P215" i="1"/>
  <c r="Q215" i="1" s="1"/>
  <c r="P214" i="1"/>
  <c r="Q214" i="1" s="1"/>
  <c r="P213" i="1"/>
  <c r="Q213" i="1" s="1"/>
  <c r="P212" i="1"/>
  <c r="Q212" i="1" s="1"/>
  <c r="P211" i="1"/>
  <c r="Q211" i="1" s="1"/>
  <c r="P210" i="1"/>
  <c r="Q210" i="1" s="1"/>
  <c r="P209" i="1"/>
  <c r="Q209" i="1" s="1"/>
  <c r="P208" i="1"/>
  <c r="Q208" i="1" s="1"/>
  <c r="P207" i="1"/>
  <c r="Q207" i="1" s="1"/>
  <c r="P206" i="1"/>
  <c r="Q206" i="1" s="1"/>
  <c r="P205" i="1"/>
  <c r="Q205" i="1" s="1"/>
  <c r="P204" i="1"/>
  <c r="Q204" i="1" s="1"/>
  <c r="P203" i="1"/>
  <c r="Q203" i="1" s="1"/>
  <c r="P202" i="1"/>
  <c r="Q202" i="1" s="1"/>
  <c r="P201" i="1"/>
  <c r="Q201" i="1" s="1"/>
  <c r="P200" i="1"/>
  <c r="Q200" i="1" s="1"/>
  <c r="P199" i="1"/>
  <c r="Q199" i="1" s="1"/>
  <c r="P198" i="1"/>
  <c r="Q198" i="1" s="1"/>
  <c r="P197" i="1"/>
  <c r="Q197" i="1" s="1"/>
  <c r="P196" i="1"/>
  <c r="Q196" i="1" s="1"/>
  <c r="P195" i="1"/>
  <c r="Q195" i="1" s="1"/>
  <c r="P194" i="1"/>
  <c r="Q194" i="1" s="1"/>
  <c r="P193" i="1"/>
  <c r="Q193" i="1" s="1"/>
  <c r="P192" i="1"/>
  <c r="Q192" i="1" s="1"/>
  <c r="P191" i="1"/>
  <c r="Q191" i="1" s="1"/>
  <c r="P190" i="1"/>
  <c r="Q190" i="1" s="1"/>
  <c r="P189" i="1"/>
  <c r="Q189" i="1" s="1"/>
  <c r="P188" i="1"/>
  <c r="Q188" i="1" s="1"/>
  <c r="P187" i="1"/>
  <c r="Q187" i="1" s="1"/>
  <c r="P186" i="1"/>
  <c r="Q186" i="1" s="1"/>
  <c r="P185" i="1"/>
  <c r="Q185" i="1" s="1"/>
  <c r="P184" i="1"/>
  <c r="Q184" i="1" s="1"/>
  <c r="P183" i="1"/>
  <c r="Q183" i="1" s="1"/>
  <c r="P182" i="1"/>
  <c r="Q182" i="1" s="1"/>
  <c r="P181" i="1"/>
  <c r="Q181" i="1" s="1"/>
  <c r="P180" i="1"/>
  <c r="Q180" i="1" s="1"/>
  <c r="P179" i="1"/>
  <c r="Q179" i="1" s="1"/>
  <c r="P178" i="1"/>
  <c r="Q178" i="1" s="1"/>
  <c r="P177" i="1"/>
  <c r="Q177" i="1" s="1"/>
  <c r="P176" i="1"/>
  <c r="Q176" i="1" s="1"/>
  <c r="P175" i="1"/>
  <c r="Q175" i="1" s="1"/>
  <c r="P174" i="1"/>
  <c r="Q174" i="1" s="1"/>
  <c r="P173" i="1"/>
  <c r="Q173" i="1" s="1"/>
  <c r="P172" i="1"/>
  <c r="Q172" i="1" s="1"/>
  <c r="P171" i="1"/>
  <c r="Q171" i="1" s="1"/>
  <c r="P170" i="1"/>
  <c r="Q170" i="1" s="1"/>
  <c r="P169" i="1"/>
  <c r="Q169" i="1" s="1"/>
  <c r="P168" i="1"/>
  <c r="Q168" i="1" s="1"/>
  <c r="P167" i="1"/>
  <c r="Q167" i="1" s="1"/>
  <c r="P166" i="1"/>
  <c r="Q166" i="1" s="1"/>
  <c r="P165" i="1"/>
  <c r="Q165" i="1" s="1"/>
  <c r="P164" i="1"/>
  <c r="Q164" i="1" s="1"/>
  <c r="P163" i="1"/>
  <c r="Q163" i="1" s="1"/>
  <c r="P162" i="1"/>
  <c r="Q162" i="1" s="1"/>
  <c r="P161" i="1"/>
  <c r="Q161" i="1" s="1"/>
  <c r="P160" i="1"/>
  <c r="Q160" i="1" s="1"/>
  <c r="P159" i="1"/>
  <c r="Q159" i="1" s="1"/>
  <c r="P158" i="1"/>
  <c r="Q158" i="1" s="1"/>
  <c r="P157" i="1"/>
  <c r="Q157" i="1" s="1"/>
  <c r="P156" i="1"/>
  <c r="Q156" i="1" s="1"/>
  <c r="P155" i="1"/>
  <c r="Q155" i="1" s="1"/>
  <c r="P154" i="1"/>
  <c r="Q154" i="1" s="1"/>
  <c r="P153" i="1"/>
  <c r="Q153" i="1" s="1"/>
  <c r="P152" i="1"/>
  <c r="Q152" i="1" s="1"/>
  <c r="P151" i="1"/>
  <c r="Q151" i="1" s="1"/>
  <c r="P150" i="1"/>
  <c r="Q150" i="1" s="1"/>
  <c r="P149" i="1"/>
  <c r="Q149" i="1" s="1"/>
  <c r="P148" i="1"/>
  <c r="Q148" i="1" s="1"/>
  <c r="P147" i="1"/>
  <c r="Q147" i="1" s="1"/>
  <c r="P146" i="1"/>
  <c r="Q146" i="1" s="1"/>
  <c r="P145" i="1"/>
  <c r="Q145" i="1" s="1"/>
  <c r="P144" i="1"/>
  <c r="Q144" i="1" s="1"/>
  <c r="P143" i="1"/>
  <c r="Q143" i="1" s="1"/>
  <c r="P142" i="1"/>
  <c r="Q142" i="1" s="1"/>
  <c r="P141" i="1"/>
  <c r="Q141" i="1" s="1"/>
  <c r="P140" i="1"/>
  <c r="Q140" i="1" s="1"/>
  <c r="P139" i="1"/>
  <c r="Q139" i="1" s="1"/>
  <c r="P138" i="1"/>
  <c r="Q138" i="1" s="1"/>
  <c r="P137" i="1"/>
  <c r="Q137" i="1" s="1"/>
  <c r="P136" i="1"/>
  <c r="Q136" i="1" s="1"/>
  <c r="P135" i="1"/>
  <c r="Q135" i="1" s="1"/>
  <c r="P134" i="1"/>
  <c r="Q134" i="1" s="1"/>
  <c r="P133" i="1"/>
  <c r="Q133" i="1" s="1"/>
  <c r="P132" i="1"/>
  <c r="Q132" i="1" s="1"/>
  <c r="P131" i="1"/>
  <c r="Q131" i="1" s="1"/>
  <c r="P130" i="1"/>
  <c r="Q130" i="1" s="1"/>
  <c r="P129" i="1"/>
  <c r="Q129" i="1" s="1"/>
  <c r="P128" i="1"/>
  <c r="Q128" i="1" s="1"/>
  <c r="P127" i="1"/>
  <c r="Q127" i="1" s="1"/>
  <c r="P126" i="1"/>
  <c r="Q126" i="1" s="1"/>
  <c r="P125" i="1"/>
  <c r="Q125" i="1" s="1"/>
  <c r="P124" i="1"/>
  <c r="Q124" i="1" s="1"/>
  <c r="P123" i="1"/>
  <c r="Q123" i="1" s="1"/>
  <c r="P122" i="1"/>
  <c r="Q122" i="1" s="1"/>
  <c r="P121" i="1"/>
  <c r="Q121" i="1" s="1"/>
  <c r="P120" i="1"/>
  <c r="Q120" i="1" s="1"/>
  <c r="P119" i="1"/>
  <c r="Q119" i="1" s="1"/>
  <c r="P118" i="1"/>
  <c r="Q118" i="1" s="1"/>
  <c r="P117" i="1"/>
  <c r="Q117" i="1" s="1"/>
  <c r="P116" i="1"/>
  <c r="Q116" i="1" s="1"/>
  <c r="P115" i="1"/>
  <c r="Q115" i="1" s="1"/>
  <c r="P114" i="1"/>
  <c r="Q114" i="1" s="1"/>
  <c r="P113" i="1"/>
  <c r="Q113" i="1" s="1"/>
  <c r="P112" i="1"/>
  <c r="Q112" i="1" s="1"/>
  <c r="P111" i="1"/>
  <c r="Q111" i="1" s="1"/>
  <c r="P110" i="1"/>
  <c r="Q110" i="1" s="1"/>
  <c r="P109" i="1"/>
  <c r="Q109" i="1" s="1"/>
  <c r="P108" i="1"/>
  <c r="Q108" i="1" s="1"/>
  <c r="P107" i="1"/>
  <c r="Q107" i="1" s="1"/>
  <c r="P106" i="1"/>
  <c r="Q106" i="1" s="1"/>
  <c r="P105" i="1"/>
  <c r="Q105" i="1" s="1"/>
  <c r="P104" i="1"/>
  <c r="Q104" i="1" s="1"/>
  <c r="P103" i="1"/>
  <c r="Q103" i="1" s="1"/>
  <c r="P102" i="1"/>
  <c r="Q102" i="1" s="1"/>
  <c r="P101" i="1"/>
  <c r="Q101" i="1" s="1"/>
  <c r="P100" i="1"/>
  <c r="Q100" i="1" s="1"/>
  <c r="P99" i="1"/>
  <c r="Q99" i="1" s="1"/>
  <c r="P98" i="1"/>
  <c r="Q98" i="1" s="1"/>
  <c r="P97" i="1"/>
  <c r="Q97" i="1" s="1"/>
  <c r="P96" i="1"/>
  <c r="Q96" i="1" s="1"/>
  <c r="P95" i="1"/>
  <c r="Q95" i="1" s="1"/>
  <c r="P94" i="1"/>
  <c r="Q94" i="1" s="1"/>
  <c r="P93" i="1"/>
  <c r="Q93" i="1" s="1"/>
  <c r="P92" i="1"/>
  <c r="Q92" i="1" s="1"/>
  <c r="P91" i="1"/>
  <c r="Q91" i="1" s="1"/>
  <c r="P90" i="1"/>
  <c r="Q90" i="1" s="1"/>
  <c r="P89" i="1"/>
  <c r="Q89" i="1" s="1"/>
  <c r="P88" i="1"/>
  <c r="Q88" i="1" s="1"/>
  <c r="P87" i="1"/>
  <c r="Q87" i="1" s="1"/>
  <c r="P86" i="1"/>
  <c r="Q86" i="1" s="1"/>
  <c r="P85" i="1"/>
  <c r="Q85" i="1" s="1"/>
  <c r="P84" i="1"/>
  <c r="Q84" i="1" s="1"/>
  <c r="P83" i="1"/>
  <c r="Q83" i="1" s="1"/>
  <c r="P82" i="1"/>
  <c r="Q82" i="1" s="1"/>
  <c r="P81" i="1"/>
  <c r="Q81" i="1" s="1"/>
  <c r="P80" i="1"/>
  <c r="Q80" i="1" s="1"/>
  <c r="P79" i="1"/>
  <c r="Q79" i="1" s="1"/>
  <c r="P78" i="1"/>
  <c r="Q78" i="1" s="1"/>
  <c r="P77" i="1"/>
  <c r="Q77" i="1" s="1"/>
  <c r="P76" i="1"/>
  <c r="Q76" i="1" s="1"/>
  <c r="P75" i="1"/>
  <c r="Q75" i="1" s="1"/>
  <c r="P74" i="1"/>
  <c r="Q74" i="1" s="1"/>
  <c r="P73" i="1"/>
  <c r="Q73" i="1" s="1"/>
  <c r="P72" i="1"/>
  <c r="Q72" i="1" s="1"/>
  <c r="P71" i="1"/>
  <c r="Q71" i="1" s="1"/>
  <c r="P70" i="1"/>
  <c r="Q70" i="1" s="1"/>
  <c r="P69" i="1"/>
  <c r="Q69" i="1" s="1"/>
  <c r="P68" i="1"/>
  <c r="Q68" i="1" s="1"/>
  <c r="P67" i="1"/>
  <c r="Q67" i="1" s="1"/>
  <c r="P66" i="1"/>
  <c r="Q66" i="1" s="1"/>
  <c r="P65" i="1"/>
  <c r="Q65" i="1" s="1"/>
  <c r="P64" i="1"/>
  <c r="Q64" i="1" s="1"/>
  <c r="P63" i="1"/>
  <c r="Q63" i="1" s="1"/>
  <c r="P62" i="1"/>
  <c r="Q62" i="1" s="1"/>
  <c r="P61" i="1"/>
  <c r="Q61" i="1" s="1"/>
  <c r="P60" i="1"/>
  <c r="Q60" i="1" s="1"/>
  <c r="P59" i="1"/>
  <c r="Q59" i="1" s="1"/>
  <c r="P58" i="1"/>
  <c r="Q58" i="1" s="1"/>
  <c r="P57" i="1"/>
  <c r="Q57" i="1" s="1"/>
  <c r="P56" i="1"/>
  <c r="Q56" i="1" s="1"/>
  <c r="P55" i="1"/>
  <c r="Q55" i="1" s="1"/>
  <c r="P54" i="1"/>
  <c r="Q54" i="1" s="1"/>
  <c r="P53" i="1"/>
  <c r="Q53" i="1" s="1"/>
  <c r="P52" i="1"/>
  <c r="Q52" i="1" s="1"/>
  <c r="P51" i="1"/>
  <c r="Q51" i="1" s="1"/>
  <c r="P50" i="1"/>
  <c r="Q50" i="1" s="1"/>
  <c r="P49" i="1"/>
  <c r="Q49" i="1" s="1"/>
  <c r="P48" i="1"/>
  <c r="Q48" i="1" s="1"/>
  <c r="P47" i="1"/>
  <c r="Q47" i="1" s="1"/>
  <c r="P46" i="1"/>
  <c r="Q46" i="1" s="1"/>
  <c r="P45" i="1"/>
  <c r="Q45" i="1" s="1"/>
  <c r="P44" i="1"/>
  <c r="Q44" i="1" s="1"/>
  <c r="P43" i="1"/>
  <c r="Q43" i="1" s="1"/>
  <c r="P42" i="1"/>
  <c r="Q42" i="1" s="1"/>
  <c r="P41" i="1"/>
  <c r="Q41" i="1" s="1"/>
  <c r="P40" i="1"/>
  <c r="Q40" i="1" s="1"/>
  <c r="P39" i="1"/>
  <c r="Q39" i="1" s="1"/>
  <c r="P38" i="1"/>
  <c r="Q38" i="1" s="1"/>
  <c r="P37" i="1"/>
  <c r="Q37" i="1" s="1"/>
  <c r="P36" i="1"/>
  <c r="Q36" i="1" s="1"/>
  <c r="P35" i="1"/>
  <c r="Q35" i="1" s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Q2" i="1" l="1"/>
  <c r="P2" i="1"/>
</calcChain>
</file>

<file path=xl/sharedStrings.xml><?xml version="1.0" encoding="utf-8"?>
<sst xmlns="http://schemas.openxmlformats.org/spreadsheetml/2006/main" count="2423" uniqueCount="496">
  <si>
    <t>REFERENCE</t>
  </si>
  <si>
    <t>GENDER</t>
  </si>
  <si>
    <t>DELIVERY</t>
  </si>
  <si>
    <t>PHOTO</t>
  </si>
  <si>
    <t>Ready for delivery at the brand's warehouse</t>
  </si>
  <si>
    <t>AVAILABILITY</t>
  </si>
  <si>
    <t>Total Available</t>
  </si>
  <si>
    <t>STMJGY-01-05-A-874</t>
  </si>
  <si>
    <t>STMJGY-01-06-A-339</t>
  </si>
  <si>
    <t>STMJGY-01-08-A-016</t>
  </si>
  <si>
    <t>STMJGY-01-09-A-003</t>
  </si>
  <si>
    <t>STMJGY-01-20-A-026</t>
  </si>
  <si>
    <t>STMJGY-01-20-A-036</t>
  </si>
  <si>
    <t>STMJGY-01-20-A-097</t>
  </si>
  <si>
    <t>STMJGY-01-20-A-327</t>
  </si>
  <si>
    <t>STMJGY-01-20-A-874</t>
  </si>
  <si>
    <t>STMJGYC-01-05-A-874</t>
  </si>
  <si>
    <t>STRSPORTC-01-12-A-016</t>
  </si>
  <si>
    <t>STCWSY-01-15-A-002</t>
  </si>
  <si>
    <t>STCWSY-01-15-A-003</t>
  </si>
  <si>
    <t>STCWSY-01-15-A-327</t>
  </si>
  <si>
    <t>STMHDY-01-22-A-026</t>
  </si>
  <si>
    <t>STRSPORT-01-12-A-002</t>
  </si>
  <si>
    <t>STRSPORT-01-12-A-016</t>
  </si>
  <si>
    <t>STRSPORT-01-15-A-006</t>
  </si>
  <si>
    <t>STRSPORT-01-15-A-355</t>
  </si>
  <si>
    <t>STSSY-01-08-A-003</t>
  </si>
  <si>
    <t>STSSY-01-08-A-020</t>
  </si>
  <si>
    <t>STSSY-01-08-A-036</t>
  </si>
  <si>
    <t>STSSY-01-09-A-003</t>
  </si>
  <si>
    <t>STSSY-01-09-A-026</t>
  </si>
  <si>
    <t>STCWSY-01-09-A-003</t>
  </si>
  <si>
    <t>STCWSY-01-09-A-006</t>
  </si>
  <si>
    <t>STCWSY-01-09-A-020</t>
  </si>
  <si>
    <t>STAPLY-01-02-A-001</t>
  </si>
  <si>
    <t>STAPLY-01-02-A-003</t>
  </si>
  <si>
    <t>STAPLY-01-02-A-005</t>
  </si>
  <si>
    <t>STAPLY-01-02-A-007</t>
  </si>
  <si>
    <t>STAPLY-01-02-A-036</t>
  </si>
  <si>
    <t>STAPLY-01-02-A-048</t>
  </si>
  <si>
    <t>STAPLY-01-02-A-088</t>
  </si>
  <si>
    <t>STAPLY-01-02-A-089</t>
  </si>
  <si>
    <t>STAPLY-01-02-A-136</t>
  </si>
  <si>
    <t>STAPLY-01-02-A-951</t>
  </si>
  <si>
    <t>STATSY-01-01-A-004</t>
  </si>
  <si>
    <t>STATSY-01-01-A-005</t>
  </si>
  <si>
    <t>STATSY-01-01-A-020</t>
  </si>
  <si>
    <t>STATSY-01-01-A-048</t>
  </si>
  <si>
    <t>STATSY-01-01-A-052</t>
  </si>
  <si>
    <t>STATSY-01-01-A-057</t>
  </si>
  <si>
    <t>STATSY-01-01-A-087</t>
  </si>
  <si>
    <t>STATSY-01-01-A-088</t>
  </si>
  <si>
    <t>STATSY-01-01-A-089</t>
  </si>
  <si>
    <t>STATSY-01-01-A-136</t>
  </si>
  <si>
    <t>STATSY-01-01-A-208</t>
  </si>
  <si>
    <t>STATSY-01-01-A-951</t>
  </si>
  <si>
    <t>STATSY-01-07-A-087</t>
  </si>
  <si>
    <t>STATSY-01-16-A-020</t>
  </si>
  <si>
    <t>STATSY-01-16-A-036</t>
  </si>
  <si>
    <t>STATSY-01-17-A-036</t>
  </si>
  <si>
    <t>STATSY-01-20-A-087</t>
  </si>
  <si>
    <t>STATSY-01-25-A-003</t>
  </si>
  <si>
    <t>STATSY-01-27-A-136</t>
  </si>
  <si>
    <t>STATSY-01-29-A-355</t>
  </si>
  <si>
    <t>STATSY-01-30-A-127</t>
  </si>
  <si>
    <t>STATSY-01-33-A-136</t>
  </si>
  <si>
    <t>STATSY-01-35-A-003</t>
  </si>
  <si>
    <t>STATSY-01-36-A-003</t>
  </si>
  <si>
    <t>STATSY-01-40-A-088</t>
  </si>
  <si>
    <t>STATSY-01-42-A-003</t>
  </si>
  <si>
    <t>STATSY-01-42-A-007</t>
  </si>
  <si>
    <t>STATSY-01-43-A-001</t>
  </si>
  <si>
    <t>STATSY-01-43-A-020</t>
  </si>
  <si>
    <t>STATSY-01-43-A-127</t>
  </si>
  <si>
    <t>STATSY-01-44-A-020</t>
  </si>
  <si>
    <t>STATSY-01-45-A-088</t>
  </si>
  <si>
    <t>STATSY-01-51-A-020</t>
  </si>
  <si>
    <t>STATSY-01-52-A-327</t>
  </si>
  <si>
    <t>STATSY-01-02-A-007</t>
  </si>
  <si>
    <t>STATSY-01-02-A-048</t>
  </si>
  <si>
    <t>STATSY-01-02-A-057</t>
  </si>
  <si>
    <t>STATSY-01-02-A-087</t>
  </si>
  <si>
    <t>STATSY-01-02-A-089</t>
  </si>
  <si>
    <t>STATSY-01-02-A-951</t>
  </si>
  <si>
    <t>STSTSY-01-03-A-001</t>
  </si>
  <si>
    <t>STSTSY-01-03-A-075</t>
  </si>
  <si>
    <t>STSTSY-01-03-A-257</t>
  </si>
  <si>
    <t>STSTSY-01-08-A-002</t>
  </si>
  <si>
    <t>STSTSY-01-08-A-003</t>
  </si>
  <si>
    <t>STSTSY-01-08-A-016</t>
  </si>
  <si>
    <t>STSTSY-01-09-A-002</t>
  </si>
  <si>
    <t>STSTSY-01-09-A-003</t>
  </si>
  <si>
    <t>STSTSY-01-09-A-016</t>
  </si>
  <si>
    <t>STSTSY-01-11-A-001</t>
  </si>
  <si>
    <t>STSTSY-01-11-A-003</t>
  </si>
  <si>
    <t>STSTSY-01-11-A-004</t>
  </si>
  <si>
    <t>STSTSY-01-11-A-019</t>
  </si>
  <si>
    <t>STSTSY-01-11-A-036</t>
  </si>
  <si>
    <t>STSJKY-01-21-A-001</t>
  </si>
  <si>
    <t>STSJKY-01-21-A-002</t>
  </si>
  <si>
    <t>STSJKY-01-21-A-003</t>
  </si>
  <si>
    <t>STSJKY-01-21-A-014</t>
  </si>
  <si>
    <t>STSJKY-01-21-A-355</t>
  </si>
  <si>
    <t>STATKY-01-03-A-001</t>
  </si>
  <si>
    <t>STATKY-01-03-A-006</t>
  </si>
  <si>
    <t>STATKY-01-03-A-339</t>
  </si>
  <si>
    <t>STATKY-01-04-A-003</t>
  </si>
  <si>
    <t>STATKY-01-04-A-004</t>
  </si>
  <si>
    <t>STATKY-01-04-A-087</t>
  </si>
  <si>
    <t>STATKY-01-08-A-003</t>
  </si>
  <si>
    <t>STATKY-01-08-A-088</t>
  </si>
  <si>
    <t>STATKY-01-08-A-327</t>
  </si>
  <si>
    <t>STRTK-01-07-A-003</t>
  </si>
  <si>
    <t>STRTK-01-07-A-088</t>
  </si>
  <si>
    <t>STRTK-01-07-A-339</t>
  </si>
  <si>
    <t>STRTK-01-09-A-004</t>
  </si>
  <si>
    <t>STRTK-01-09-A-016</t>
  </si>
  <si>
    <t>STRTK-01-09-A-075</t>
  </si>
  <si>
    <t>STSTKY-01-01-A-003</t>
  </si>
  <si>
    <t>STSTKY-01-01-A-016</t>
  </si>
  <si>
    <t>STSTKY-01-01-A-904</t>
  </si>
  <si>
    <t>STSJKY-01-02-A-003</t>
  </si>
  <si>
    <t>STSJKY-01-02-A-006</t>
  </si>
  <si>
    <t>STSJKY-01-01-A-339</t>
  </si>
  <si>
    <t>STSJKY-01-10-A-003</t>
  </si>
  <si>
    <t>STSJKY-01-12-A-003</t>
  </si>
  <si>
    <t>STSJKY-01-20-A-002</t>
  </si>
  <si>
    <t>STSJKY-01-20-A-014</t>
  </si>
  <si>
    <t>STSJKY-01-20-A-355</t>
  </si>
  <si>
    <t>STSJKY-01-31-A-002</t>
  </si>
  <si>
    <t>STSJKY-01-31-A-003</t>
  </si>
  <si>
    <t>STSJKY-01-31-A-036</t>
  </si>
  <si>
    <t>STSJKYY-01-55-A-088</t>
  </si>
  <si>
    <t>STMHCYC-01-02-A-003</t>
  </si>
  <si>
    <t>STMHCYC-01-02-A-339</t>
  </si>
  <si>
    <t>STMHDY-01-01-A-004</t>
  </si>
  <si>
    <t>STMHDY-01-01-A-005</t>
  </si>
  <si>
    <t>STMHDY-01-01-A-026</t>
  </si>
  <si>
    <t>STMHDY-01-01-A-088</t>
  </si>
  <si>
    <t>STMHDY-01-02-A-339</t>
  </si>
  <si>
    <t>STMHDY-01-03-A-088</t>
  </si>
  <si>
    <t>STMHDY-01-05-A-874</t>
  </si>
  <si>
    <t>STCAP-01-01-A-002</t>
  </si>
  <si>
    <t>STCAP-01-01-A-016</t>
  </si>
  <si>
    <t>STCAP-01-02-A-016</t>
  </si>
  <si>
    <t>STCAP-01-03-A-001</t>
  </si>
  <si>
    <t>STCAP-01-04-A-003</t>
  </si>
  <si>
    <t>STCAP-01-04-A-327</t>
  </si>
  <si>
    <t>STCAP-01-05-A-003</t>
  </si>
  <si>
    <t>STCAP-01-05-A-006</t>
  </si>
  <si>
    <t>STCAP-01-05-A-257</t>
  </si>
  <si>
    <t>STCAP-01-06-A-007</t>
  </si>
  <si>
    <t>STCAP-01-07-A-016</t>
  </si>
  <si>
    <t>STCAP-01-07-A-036</t>
  </si>
  <si>
    <t>STCAP-01-08-A-002</t>
  </si>
  <si>
    <t>STCAP-01-08-A-003</t>
  </si>
  <si>
    <t>STCAP-01-09-A-003</t>
  </si>
  <si>
    <t>STCAP-01-09-A-026</t>
  </si>
  <si>
    <t>STCAP-01-10-A-011</t>
  </si>
  <si>
    <t>STCAP-01-10-A-016</t>
  </si>
  <si>
    <t>STCAP-01-11-A-003</t>
  </si>
  <si>
    <t>STCAP-01-11-A-014</t>
  </si>
  <si>
    <t>STCAP-01-11-A-172</t>
  </si>
  <si>
    <t>STCAP-01-12-A-904</t>
  </si>
  <si>
    <t>STMJGY-02-51-A-003</t>
  </si>
  <si>
    <t>STMJGY-02-51-A-007</t>
  </si>
  <si>
    <t>STMJGY-02-60-A-011</t>
  </si>
  <si>
    <t>STMJGY-02-60-A-021</t>
  </si>
  <si>
    <t>STMJGY-02-60-A-022</t>
  </si>
  <si>
    <t>STSSSY-02-01-A-002</t>
  </si>
  <si>
    <t>STSSSY-02-01-A-003</t>
  </si>
  <si>
    <t>STSSSY-02-01-A-014</t>
  </si>
  <si>
    <t>STSSSY-02-01-A-042</t>
  </si>
  <si>
    <t>STSSSY-02-02-A-002</t>
  </si>
  <si>
    <t>STSSSY-02-02-A-003</t>
  </si>
  <si>
    <t>STSSSY-02-02-A-014</t>
  </si>
  <si>
    <t>STSSSY-02-02-A-026</t>
  </si>
  <si>
    <t>STSSSY-02-03-A-002</t>
  </si>
  <si>
    <t>STSSSY-02-03-A-003</t>
  </si>
  <si>
    <t>STSSSY-02-03-A-014</t>
  </si>
  <si>
    <t>STSSSY-02-03-A-026</t>
  </si>
  <si>
    <t>STSSSY-02-04-A-026</t>
  </si>
  <si>
    <t>STSSSY-02-06-A-299</t>
  </si>
  <si>
    <t>STSSSY-02-07-A-002</t>
  </si>
  <si>
    <t>STSSSY-02-07-A-003</t>
  </si>
  <si>
    <t>STSSSY-02-07-A-014</t>
  </si>
  <si>
    <t>STSSSY-02-07-A-026</t>
  </si>
  <si>
    <t>STSSSY-02-08-A-002</t>
  </si>
  <si>
    <t>STSSSY-02-08-A-006</t>
  </si>
  <si>
    <t>STSSSY-02-08-A-042</t>
  </si>
  <si>
    <t>STSSSY-02-08-A-904</t>
  </si>
  <si>
    <t>STSSSY-02-10-A-002</t>
  </si>
  <si>
    <t>STSSSY-02-10-A-003</t>
  </si>
  <si>
    <t>STSSSY-02-10-A-014</t>
  </si>
  <si>
    <t>STSSSY-02-10-A-022</t>
  </si>
  <si>
    <t>STSSSY-02-10-A-257</t>
  </si>
  <si>
    <t>STSSSY-02-10-A-299</t>
  </si>
  <si>
    <t>STSSSY-02-12-A-003</t>
  </si>
  <si>
    <t>STSSSY-02-12-A-006</t>
  </si>
  <si>
    <t>STSSSY-02-12-A-014</t>
  </si>
  <si>
    <t>STSSSY-02-12-A-299</t>
  </si>
  <si>
    <t>STSSSY-02-14-A-003</t>
  </si>
  <si>
    <t>STSSSY-02-14-A-014</t>
  </si>
  <si>
    <t>STSSSY-02-14-A-198</t>
  </si>
  <si>
    <t>STSSSY-02-14-A-299</t>
  </si>
  <si>
    <t>STSSSY-02-16-A-002</t>
  </si>
  <si>
    <t>STSSSY-02-16-A-003</t>
  </si>
  <si>
    <t>STSSSY-02-16-A-014</t>
  </si>
  <si>
    <t>STSSSY-02-16-A-075</t>
  </si>
  <si>
    <t>STSSSY-02-17-A-001</t>
  </si>
  <si>
    <t>STSSSY-02-17-A-003</t>
  </si>
  <si>
    <t>STSSSY-02-17-A-014</t>
  </si>
  <si>
    <t>STSSSY-02-17-A-026</t>
  </si>
  <si>
    <t>STSSSY-02-23-A-002</t>
  </si>
  <si>
    <t>STSSSY-02-23-A-003</t>
  </si>
  <si>
    <t>STSSSY-02-23-A-014</t>
  </si>
  <si>
    <t>STSSSY-02-23-A-042</t>
  </si>
  <si>
    <t>STSSPLY-02-01-A-022</t>
  </si>
  <si>
    <t>STSSPLY-02-01-A-042</t>
  </si>
  <si>
    <t>STSSPLY-02-01-A-299</t>
  </si>
  <si>
    <t>STSSPLY-02-01-A-329</t>
  </si>
  <si>
    <t>STSSPLY-02-02-A-001</t>
  </si>
  <si>
    <t>STSSPLY-02-02-A-003</t>
  </si>
  <si>
    <t>STSSPLY-02-02-A-022</t>
  </si>
  <si>
    <t>STSSPLY-02-02-A-198</t>
  </si>
  <si>
    <t>STSSPLY-02-04-A-002</t>
  </si>
  <si>
    <t>STSSPLY-02-04-A-022</t>
  </si>
  <si>
    <t>STSSPLY-02-04-A-257</t>
  </si>
  <si>
    <t>STSSPLY-02-04-A-299</t>
  </si>
  <si>
    <t>STSSPLY-02-05-A-001</t>
  </si>
  <si>
    <t>STSSPLY-02-05-A-002</t>
  </si>
  <si>
    <t>STSSPLY-02-05-A-003</t>
  </si>
  <si>
    <t>STSSPLY-02-05-A-004</t>
  </si>
  <si>
    <t>STSSPLY-02-05-A-008</t>
  </si>
  <si>
    <t>STSSPLY-02-05-A-009</t>
  </si>
  <si>
    <t>STSSPLY-02-05-A-022</t>
  </si>
  <si>
    <t>STSSPLY-02-05-A-026</t>
  </si>
  <si>
    <t>STSSPLY-02-05-A-033</t>
  </si>
  <si>
    <t>STSSPLY-02-05-A-090</t>
  </si>
  <si>
    <t>STSSPLY-02-05-A-198</t>
  </si>
  <si>
    <t>STSSPLY-02-05-A-329</t>
  </si>
  <si>
    <t>STSSPLY-02-06-A-002</t>
  </si>
  <si>
    <t>STSSPLY-02-06-A-006</t>
  </si>
  <si>
    <t>STSSPLY-02-06-A-008</t>
  </si>
  <si>
    <t>STSSPLY-02-06-A-198</t>
  </si>
  <si>
    <t>STSSTY-02-01-A-002</t>
  </si>
  <si>
    <t>STSSTY-02-01-A-003</t>
  </si>
  <si>
    <t>STSSTY-02-01-A-014</t>
  </si>
  <si>
    <t>STSSTY-02-01-A-112</t>
  </si>
  <si>
    <t>STSSTY-02-02-A-002</t>
  </si>
  <si>
    <t>STSSTY-02-02-A-003</t>
  </si>
  <si>
    <t>STSSTY-02-02-A-014</t>
  </si>
  <si>
    <t>STSSTY-02-02-A-026</t>
  </si>
  <si>
    <t>STSSTY-02-03-A-003</t>
  </si>
  <si>
    <t>STSSTY-02-03-A-014</t>
  </si>
  <si>
    <t>STSSTY-02-03-A-026</t>
  </si>
  <si>
    <t>STSSTY-02-03-A-257</t>
  </si>
  <si>
    <t>STSSTY-02-07-A-002</t>
  </si>
  <si>
    <t>STSSTY-02-07-A-003</t>
  </si>
  <si>
    <t>STSSTY-02-07-A-014</t>
  </si>
  <si>
    <t>STSSTY-02-07-A-026</t>
  </si>
  <si>
    <t>STSSTY-02-08-A-002</t>
  </si>
  <si>
    <t>STSSTY-02-08-A-014</t>
  </si>
  <si>
    <t>STSSTY-02-08-A-026</t>
  </si>
  <si>
    <t>STSSTY-02-08-A-042</t>
  </si>
  <si>
    <t>STSSTY-02-12-A-004</t>
  </si>
  <si>
    <t>STSSTY-02-12-A-006</t>
  </si>
  <si>
    <t>STSSTY-02-12-A-075</t>
  </si>
  <si>
    <t>STSSTY-02-12-A-904</t>
  </si>
  <si>
    <t>STSSTY-02-13-A-003</t>
  </si>
  <si>
    <t>STSSTY-02-13-A-014</t>
  </si>
  <si>
    <t>STSSTY-02-13-A-198</t>
  </si>
  <si>
    <t>STSSTY-02-13-A-299</t>
  </si>
  <si>
    <t>STSSTY-02-14-A-007</t>
  </si>
  <si>
    <t>STSSTY-02-14-A-078</t>
  </si>
  <si>
    <t>STSSTY-02-14-A-119</t>
  </si>
  <si>
    <t>STSSTY-02-14-A-356</t>
  </si>
  <si>
    <t>STSSTY-02-23-A-002</t>
  </si>
  <si>
    <t>STSSTY-02-23-A-003</t>
  </si>
  <si>
    <t>STSSTY-02-23-A-004</t>
  </si>
  <si>
    <t>STSSTY-02-23-A-026</t>
  </si>
  <si>
    <t>STSTLSY-02-01-A-001</t>
  </si>
  <si>
    <t>STSTLSY-02-01-A-002</t>
  </si>
  <si>
    <t>STSTLSY-02-01-A-003</t>
  </si>
  <si>
    <t>STSTLSY-02-01-A-014</t>
  </si>
  <si>
    <t>STSTLSY-02-01-A-022</t>
  </si>
  <si>
    <t>STSTLSY-02-01-A-026</t>
  </si>
  <si>
    <t>STSTLSY-02-01-A-042</t>
  </si>
  <si>
    <t>STSTLSY-02-01-A-257</t>
  </si>
  <si>
    <t>STSTLSY-02-02-A-003</t>
  </si>
  <si>
    <t>STSTLSY-02-02-A-014</t>
  </si>
  <si>
    <t>STSTLSY-02-02-A-026</t>
  </si>
  <si>
    <t>STSTLSY-02-02-A-198</t>
  </si>
  <si>
    <t>STSMTTY-02-50-A-003</t>
  </si>
  <si>
    <t>STSMTTY-02-50-A-014</t>
  </si>
  <si>
    <t>STSMTTY-02-50-A-026</t>
  </si>
  <si>
    <t>STSMTTY-02-50-A-257</t>
  </si>
  <si>
    <t>STSMTTY-02-52-A-004</t>
  </si>
  <si>
    <t>STSMTTY-02-52-A-026</t>
  </si>
  <si>
    <t>STSMTTY-02-52-A-075</t>
  </si>
  <si>
    <t>STSMTTY-02-52-A-904</t>
  </si>
  <si>
    <t>STSSTTY-02-01-A-001</t>
  </si>
  <si>
    <t>STSSTTY-02-01-A-002</t>
  </si>
  <si>
    <t>STSSTTY-02-01-A-014</t>
  </si>
  <si>
    <t>STSSTTY-02-01-A-299</t>
  </si>
  <si>
    <t>STSSTTY-02-02-A-002</t>
  </si>
  <si>
    <t>STSSTTY-02-02-A-014</t>
  </si>
  <si>
    <t>STSSTTY-02-02-A-026</t>
  </si>
  <si>
    <t>STSSTTY-02-02-A-042</t>
  </si>
  <si>
    <t>STSSTTY-02-23-A-002</t>
  </si>
  <si>
    <t>STSSTTY-02-23-A-004</t>
  </si>
  <si>
    <t>STSSTTY-02-23-A-014</t>
  </si>
  <si>
    <t>STSSTTY-02-23-A-026</t>
  </si>
  <si>
    <t>STSSTTY-02-32-A-001</t>
  </si>
  <si>
    <t>STSSTTY-02-32-A-002</t>
  </si>
  <si>
    <t>STSSTTY-02-32-A-003</t>
  </si>
  <si>
    <t>STSSTTY-02-32-A-014</t>
  </si>
  <si>
    <t>STSSTTY-02-34-A-042</t>
  </si>
  <si>
    <t>STSSTTY-02-34-A-075</t>
  </si>
  <si>
    <t>STSSTTY-02-34-A-198</t>
  </si>
  <si>
    <t>STSSTTY-02-34-A-257</t>
  </si>
  <si>
    <t>STMHDY-02-51-A-003</t>
  </si>
  <si>
    <t>STMHDY-02-51-A-007</t>
  </si>
  <si>
    <t>STMHDY-02-55-A-002</t>
  </si>
  <si>
    <t>STMHDY-02-55-A-016</t>
  </si>
  <si>
    <t>STMHDY-02-55-A-948</t>
  </si>
  <si>
    <t>STMSWY-02-10-A-006</t>
  </si>
  <si>
    <t>STMSWY-02-10-A-257</t>
  </si>
  <si>
    <t>STMSWY-02-15-A-003</t>
  </si>
  <si>
    <t>STMSWY-02-15-A-006</t>
  </si>
  <si>
    <t>STMSWY-02-15-A-007</t>
  </si>
  <si>
    <t>STMSWY-02-16-A-011</t>
  </si>
  <si>
    <t>STMSWY-02-16-A-021</t>
  </si>
  <si>
    <t>STMSWY-02-16-A-022</t>
  </si>
  <si>
    <t>STMSWY-02-50-A-003</t>
  </si>
  <si>
    <t>STBJGY-03-02-A-006</t>
  </si>
  <si>
    <t>STBJGY-03-02-A-042</t>
  </si>
  <si>
    <t>STBJGY-03-04-A-002</t>
  </si>
  <si>
    <t>STBJGY-03-04-A-042</t>
  </si>
  <si>
    <t>STBJGY-03-04-A-328</t>
  </si>
  <si>
    <t>STATSY-03-01-A-003</t>
  </si>
  <si>
    <t>STATSY-03-01-A-006</t>
  </si>
  <si>
    <t>STATSY-03-01-A-021</t>
  </si>
  <si>
    <t>STATSY-03-02-A-002</t>
  </si>
  <si>
    <t>STATSY-03-02-A-026</t>
  </si>
  <si>
    <t>STATSY-03-02-A-042</t>
  </si>
  <si>
    <t>STATSY-03-04-A-003</t>
  </si>
  <si>
    <t>STATSY-03-04-A-112</t>
  </si>
  <si>
    <t>STATSY-03-04-A-327</t>
  </si>
  <si>
    <t>STATSY-03-05-A-002</t>
  </si>
  <si>
    <t>STATSY-03-05-A-075</t>
  </si>
  <si>
    <t>STATSY-03-05-A-151</t>
  </si>
  <si>
    <t>STATSY-03-07-A-001</t>
  </si>
  <si>
    <t>STATSY-03-07-A-003</t>
  </si>
  <si>
    <t>STATSY-03-07-A-006</t>
  </si>
  <si>
    <t>STATSY-03-07-A-269</t>
  </si>
  <si>
    <t>STATSY-03-13-A-002</t>
  </si>
  <si>
    <t>STATSY-03-13-A-009</t>
  </si>
  <si>
    <t>STATSY-03-13-A-042</t>
  </si>
  <si>
    <t>STATSY-03-13-A-327</t>
  </si>
  <si>
    <t>STATSY-03-14-A-002</t>
  </si>
  <si>
    <t>STATSY-03-14-A-007</t>
  </si>
  <si>
    <t>STATSY-03-14-A-008</t>
  </si>
  <si>
    <t>STATSY-03-15-A-001</t>
  </si>
  <si>
    <t>STATSY-03-15-A-016</t>
  </si>
  <si>
    <t>STATSY-03-15-A-278</t>
  </si>
  <si>
    <t>STATSY-03-17-A-009</t>
  </si>
  <si>
    <t>STATSY-03-17-A-042</t>
  </si>
  <si>
    <t>STATSY-03-17-A-278</t>
  </si>
  <si>
    <t>STATSY-03-21-A-001</t>
  </si>
  <si>
    <t>STATSY-03-21-A-008</t>
  </si>
  <si>
    <t>STATSY-03-21-A-162</t>
  </si>
  <si>
    <t>STBSJY-03-05-A-002</t>
  </si>
  <si>
    <t>STBSJY-03-06-A-006</t>
  </si>
  <si>
    <t>STBSJY-03-06-A-042</t>
  </si>
  <si>
    <t>STBSJY-03-13-A-003</t>
  </si>
  <si>
    <t>STBNPY-01-875-A-002</t>
  </si>
  <si>
    <t>STBNPY-01-875-A-003</t>
  </si>
  <si>
    <t>STBNPY-01-875-A-042</t>
  </si>
  <si>
    <t>STBNPY-01-875-A-327</t>
  </si>
  <si>
    <t>STBNCY-01-825-A-002</t>
  </si>
  <si>
    <t>STBNCY-01-825-A-003</t>
  </si>
  <si>
    <t>STBNCY-01-825-A-042</t>
  </si>
  <si>
    <t>STBNCY-01-825-A-327</t>
  </si>
  <si>
    <t>STAPLY-01-150-A-001</t>
  </si>
  <si>
    <t>STAPLY-01-150-A-002</t>
  </si>
  <si>
    <t>STAPLY-01-150-A-003</t>
  </si>
  <si>
    <t>STAPLY-01-150-A-006</t>
  </si>
  <si>
    <t>STAPLY-01-150-A-052</t>
  </si>
  <si>
    <t>STAPLY-01-150-A-327</t>
  </si>
  <si>
    <t>STATSY-01-100-A-001</t>
  </si>
  <si>
    <t>STATSY-01-100-A-002</t>
  </si>
  <si>
    <t>STATSY-01-100-A-006</t>
  </si>
  <si>
    <t>STATSY-01-100-A-090</t>
  </si>
  <si>
    <t>STATSY-01-125-A-002</t>
  </si>
  <si>
    <t>STATSY-01-125-A-011</t>
  </si>
  <si>
    <t>STMHDY-01-350-A-002</t>
  </si>
  <si>
    <t>STMHDY-01-350-A-003</t>
  </si>
  <si>
    <t>STMHDY-01-350-A-006</t>
  </si>
  <si>
    <t>STMHDY-01-350-A-007</t>
  </si>
  <si>
    <t>STMHDY-01-350-A-257</t>
  </si>
  <si>
    <t>STMHDY-01-350-A-299</t>
  </si>
  <si>
    <t>STMTHDY-01-375-A-002</t>
  </si>
  <si>
    <t>STMTHDY-01-375-A-003</t>
  </si>
  <si>
    <t>STMHDY-01-325-A-002</t>
  </si>
  <si>
    <t>STMHDY-01-325-A-003</t>
  </si>
  <si>
    <t>STMHDY-01-325-A-018</t>
  </si>
  <si>
    <t>STMHDY-01-325-A-142</t>
  </si>
  <si>
    <t>H.BLACK</t>
  </si>
  <si>
    <t>BLUETEAL.</t>
  </si>
  <si>
    <t>DK-GREY</t>
  </si>
  <si>
    <t>BLACK</t>
  </si>
  <si>
    <t>WINE</t>
  </si>
  <si>
    <t>LT-GREY</t>
  </si>
  <si>
    <t>MINT</t>
  </si>
  <si>
    <t>MILITARGREEN</t>
  </si>
  <si>
    <t>NAVY</t>
  </si>
  <si>
    <t>RED</t>
  </si>
  <si>
    <t>BLUE OCEAN</t>
  </si>
  <si>
    <t>ROYAL BLUE</t>
  </si>
  <si>
    <t>WHITE</t>
  </si>
  <si>
    <t>GREEN</t>
  </si>
  <si>
    <t>H-GREY</t>
  </si>
  <si>
    <t>BRICK</t>
  </si>
  <si>
    <t>DK. BLUE</t>
  </si>
  <si>
    <t>LT-PINK</t>
  </si>
  <si>
    <t>DK PINK</t>
  </si>
  <si>
    <t>FLORAL WHITE</t>
  </si>
  <si>
    <t>ORANGE</t>
  </si>
  <si>
    <t>DK-KHAKI</t>
  </si>
  <si>
    <t>DK-ORANGE</t>
  </si>
  <si>
    <t>MD BLUE</t>
  </si>
  <si>
    <t>MAGENTA</t>
  </si>
  <si>
    <t>TANJO RED</t>
  </si>
  <si>
    <t>LIME</t>
  </si>
  <si>
    <t>ROYAL</t>
  </si>
  <si>
    <t>SKY-BLUE</t>
  </si>
  <si>
    <t>GREY</t>
  </si>
  <si>
    <t>SKY</t>
  </si>
  <si>
    <t>BEIGE</t>
  </si>
  <si>
    <t>LT SKY</t>
  </si>
  <si>
    <t>BLUE</t>
  </si>
  <si>
    <t>OLIVE</t>
  </si>
  <si>
    <t>CHARCOAL</t>
  </si>
  <si>
    <t>TEAL</t>
  </si>
  <si>
    <t>BLUEGREY</t>
  </si>
  <si>
    <t>BUGLY</t>
  </si>
  <si>
    <t>YELLOW</t>
  </si>
  <si>
    <t>KHAKI</t>
  </si>
  <si>
    <t>PINK</t>
  </si>
  <si>
    <t>AQUA</t>
  </si>
  <si>
    <t>OFF WHITE</t>
  </si>
  <si>
    <t>DK. H. GREY</t>
  </si>
  <si>
    <t>HEATHER RED</t>
  </si>
  <si>
    <t>H SKY</t>
  </si>
  <si>
    <t>H WHITE</t>
  </si>
  <si>
    <t>BLUE GREY</t>
  </si>
  <si>
    <t>CHERRY</t>
  </si>
  <si>
    <t>H NAVY</t>
  </si>
  <si>
    <t>LAVANDER</t>
  </si>
  <si>
    <t>MD PINK</t>
  </si>
  <si>
    <t>MUSTARD</t>
  </si>
  <si>
    <t>PEACH</t>
  </si>
  <si>
    <t>COLOR</t>
  </si>
  <si>
    <t>DESCRIPTION</t>
  </si>
  <si>
    <t>CATEGORY</t>
  </si>
  <si>
    <t>Joggers Pants</t>
  </si>
  <si>
    <t>Shorts</t>
  </si>
  <si>
    <t>Sport Bermuda Shorts</t>
  </si>
  <si>
    <t>Short Sleeve T-Shirts</t>
  </si>
  <si>
    <t>Collarless Short Sleeve T-Shirts</t>
  </si>
  <si>
    <t>Collarless Long Sleeve T-Shirts</t>
  </si>
  <si>
    <t>Sport Collarless Short Sleeve T-Shirts</t>
  </si>
  <si>
    <t>Sport Collarless Long Sleeve T-Shirts</t>
  </si>
  <si>
    <t>Sport Tank Tops</t>
  </si>
  <si>
    <t>Jackets</t>
  </si>
  <si>
    <t>Sport Jackets</t>
  </si>
  <si>
    <t>Long Coats</t>
  </si>
  <si>
    <t>Long Sport Coats</t>
  </si>
  <si>
    <t>Caps</t>
  </si>
  <si>
    <t>Sport Short Sleeve T-Shirts</t>
  </si>
  <si>
    <t>Coats</t>
  </si>
  <si>
    <t>Sport Pants</t>
  </si>
  <si>
    <t>Pants</t>
  </si>
  <si>
    <t>T-Shirts</t>
  </si>
  <si>
    <t>Outerwear</t>
  </si>
  <si>
    <t>Accessories</t>
  </si>
  <si>
    <t>Men's</t>
  </si>
  <si>
    <t>TOTAL
(US$)</t>
  </si>
  <si>
    <t>S</t>
  </si>
  <si>
    <t>M</t>
  </si>
  <si>
    <t>L</t>
  </si>
  <si>
    <t>XL</t>
  </si>
  <si>
    <t>OS</t>
  </si>
  <si>
    <t>Order
 (PCS)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</si>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</sst>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-* #,##0.00_-;\-* #,##0.00_-;_-* &quot;-&quot;??_-;_-@_-"/>
    <numFmt numFmtId="166" formatCode="_([$$-1C0A]* #,##0.00_);_([$$-1C0A]* \(#,##0.00\);_([$$-1C0A]* &quot;-&quot;??_);_(@_)"/>
    <numFmt numFmtId="167" formatCode="_(* #,##0_);_(* \(#,##0\);_(* &quot;-&quot;??_);_(@_)"/>
  </numFmts>
  <fonts count="15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0"/>
      <name val="Aptos Narrow"/>
      <family val="2"/>
      <scheme val="minor"/>
    </font>
    <font>
      <sz val="20"/>
      <color theme="1"/>
      <name val="Calibri"/>
      <family val="2"/>
    </font>
    <font>
      <b/>
      <sz val="14"/>
      <color rgb="FFF2F2F2"/>
      <name val="等线"/>
      <family val="4"/>
      <charset val="134"/>
    </font>
    <font>
      <b/>
      <sz val="14"/>
      <color theme="1"/>
      <name val="Calibri"/>
      <family val="2"/>
    </font>
    <font>
      <b/>
      <sz val="11"/>
      <color rgb="FFF2F2F2"/>
      <name val="等线"/>
      <family val="4"/>
      <charset val="134"/>
    </font>
    <font>
      <sz val="10"/>
      <name val="Aptos"/>
      <family val="2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0"/>
      <color theme="1"/>
      <name val="Aptos"/>
      <family val="2"/>
    </font>
    <font>
      <b/>
      <sz val="14"/>
      <color theme="0"/>
      <name val="Arial"/>
      <family val="2"/>
    </font>
    <font>
      <sz val="10"/>
      <color indexed="8"/>
      <name val="calibri"/>
      <family val="2"/>
    </font>
    <font>
      <b/>
      <sz val="11"/>
      <color theme="1"/>
      <name val="等线"/>
      <family val="4"/>
      <charset val="134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6" fontId="4" fillId="0" borderId="0" xfId="2" applyNumberFormat="1" applyFont="1" applyAlignment="1">
      <alignment horizontal="center" vertical="center" wrapText="1"/>
    </xf>
    <xf numFmtId="166" fontId="0" fillId="0" borderId="0" xfId="0" applyNumberFormat="1"/>
    <xf numFmtId="0" fontId="10" fillId="0" borderId="2" xfId="0" applyFont="1" applyBorder="1" applyAlignment="1">
      <alignment horizontal="center" vertical="center" wrapText="1"/>
    </xf>
    <xf numFmtId="164" fontId="0" fillId="0" borderId="2" xfId="1" applyFont="1" applyBorder="1" applyAlignment="1">
      <alignment horizontal="center" vertical="center"/>
    </xf>
    <xf numFmtId="164" fontId="7" fillId="3" borderId="2" xfId="1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2" fillId="2" borderId="9" xfId="4" applyFont="1" applyFill="1" applyBorder="1" applyAlignment="1">
      <alignment horizontal="center" vertical="center" wrapText="1"/>
    </xf>
    <xf numFmtId="0" fontId="14" fillId="0" borderId="10" xfId="1" applyNumberFormat="1" applyFont="1" applyFill="1" applyBorder="1" applyAlignment="1">
      <alignment horizontal="center" vertical="center" wrapText="1"/>
    </xf>
    <xf numFmtId="167" fontId="9" fillId="0" borderId="3" xfId="2" applyNumberFormat="1" applyFont="1" applyBorder="1" applyAlignment="1">
      <alignment horizontal="center" vertical="center"/>
    </xf>
    <xf numFmtId="0" fontId="12" fillId="2" borderId="11" xfId="4" applyFont="1" applyFill="1" applyBorder="1" applyAlignment="1">
      <alignment horizontal="center" vertical="center" wrapText="1"/>
    </xf>
    <xf numFmtId="0" fontId="9" fillId="0" borderId="3" xfId="2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</cellXfs>
  <cellStyles count="6">
    <cellStyle name="Currency" xfId="1" builtinId="4"/>
    <cellStyle name="Millares 2" xfId="2"/>
    <cellStyle name="Normal" xfId="0" builtinId="0"/>
    <cellStyle name="Normal 2" xfId="4"/>
    <cellStyle name="Normal 3" xfId="5"/>
    <cellStyle name="Normalny 2" xfId="3"/>
  </cellStyles>
  <dxfs count="2">
    <dxf>
      <font>
        <b/>
        <i/>
        <strike val="0"/>
        <u val="none"/>
        <color rgb="FFFF0000"/>
      </font>
      <fill>
        <gradientFill type="path">
          <stop position="0">
            <color theme="0"/>
          </stop>
          <stop position="1">
            <color rgb="FFFFFF00"/>
          </stop>
        </gradientFill>
      </fill>
      <border>
        <left/>
        <right style="thin">
          <color auto="1"/>
        </right>
        <top/>
        <bottom/>
        <vertical/>
        <horizontal/>
      </border>
    </dxf>
    <dxf>
      <numFmt numFmtId="0" formatCode="General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134" Type="http://schemas.openxmlformats.org/officeDocument/2006/relationships/image" Target="../media/image13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3</xdr:row>
      <xdr:rowOff>63500</xdr:rowOff>
    </xdr:from>
    <xdr:to>
      <xdr:col>1</xdr:col>
      <xdr:colOff>1689100</xdr:colOff>
      <xdr:row>3</xdr:row>
      <xdr:rowOff>1689100</xdr:rowOff>
    </xdr:to>
    <xdr:pic>
      <xdr:nvPicPr>
        <xdr:cNvPr id="44" name="1 Imagen">
          <a:extLst>
            <a:ext uri="{FF2B5EF4-FFF2-40B4-BE49-F238E27FC236}">
              <a16:creationId xmlns:a16="http://schemas.microsoft.com/office/drawing/2014/main" xmlns="" id="{AE33E5AC-F3C7-4041-874B-9262AAD23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238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</xdr:row>
      <xdr:rowOff>53975</xdr:rowOff>
    </xdr:from>
    <xdr:to>
      <xdr:col>1</xdr:col>
      <xdr:colOff>1495425</xdr:colOff>
      <xdr:row>4</xdr:row>
      <xdr:rowOff>1679575</xdr:rowOff>
    </xdr:to>
    <xdr:pic>
      <xdr:nvPicPr>
        <xdr:cNvPr id="45" name="2 Imagen">
          <a:extLst>
            <a:ext uri="{FF2B5EF4-FFF2-40B4-BE49-F238E27FC236}">
              <a16:creationId xmlns:a16="http://schemas.microsoft.com/office/drawing/2014/main" xmlns="" id="{61BEE6B0-EC98-4DA4-B2FE-BBADCA356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" y="2028825"/>
          <a:ext cx="132715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5</xdr:row>
      <xdr:rowOff>63500</xdr:rowOff>
    </xdr:from>
    <xdr:to>
      <xdr:col>1</xdr:col>
      <xdr:colOff>1689100</xdr:colOff>
      <xdr:row>5</xdr:row>
      <xdr:rowOff>1689100</xdr:rowOff>
    </xdr:to>
    <xdr:pic>
      <xdr:nvPicPr>
        <xdr:cNvPr id="46" name="3 Imagen">
          <a:extLst>
            <a:ext uri="{FF2B5EF4-FFF2-40B4-BE49-F238E27FC236}">
              <a16:creationId xmlns:a16="http://schemas.microsoft.com/office/drawing/2014/main" xmlns="" id="{7AD5A9F6-1698-466B-8CBB-91BEDC2AC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7528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6</xdr:row>
      <xdr:rowOff>63500</xdr:rowOff>
    </xdr:from>
    <xdr:to>
      <xdr:col>1</xdr:col>
      <xdr:colOff>1689100</xdr:colOff>
      <xdr:row>6</xdr:row>
      <xdr:rowOff>1689100</xdr:rowOff>
    </xdr:to>
    <xdr:pic>
      <xdr:nvPicPr>
        <xdr:cNvPr id="47" name="4 Imagen">
          <a:extLst>
            <a:ext uri="{FF2B5EF4-FFF2-40B4-BE49-F238E27FC236}">
              <a16:creationId xmlns:a16="http://schemas.microsoft.com/office/drawing/2014/main" xmlns="" id="{B3EF8AF2-47F4-4D29-A755-EFDCE16B6F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4673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7</xdr:row>
      <xdr:rowOff>63499</xdr:rowOff>
    </xdr:from>
    <xdr:to>
      <xdr:col>1</xdr:col>
      <xdr:colOff>1685925</xdr:colOff>
      <xdr:row>11</xdr:row>
      <xdr:rowOff>238124</xdr:rowOff>
    </xdr:to>
    <xdr:pic>
      <xdr:nvPicPr>
        <xdr:cNvPr id="48" name="5 Imagen">
          <a:extLst>
            <a:ext uri="{FF2B5EF4-FFF2-40B4-BE49-F238E27FC236}">
              <a16:creationId xmlns:a16="http://schemas.microsoft.com/office/drawing/2014/main" xmlns="" id="{1F9DE9BE-BD86-45B7-82BE-9465FC9DF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181849"/>
          <a:ext cx="1622425" cy="14192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13</xdr:row>
      <xdr:rowOff>63500</xdr:rowOff>
    </xdr:from>
    <xdr:to>
      <xdr:col>1</xdr:col>
      <xdr:colOff>1689100</xdr:colOff>
      <xdr:row>13</xdr:row>
      <xdr:rowOff>1689100</xdr:rowOff>
    </xdr:to>
    <xdr:pic>
      <xdr:nvPicPr>
        <xdr:cNvPr id="49" name="6 Imagen">
          <a:extLst>
            <a:ext uri="{FF2B5EF4-FFF2-40B4-BE49-F238E27FC236}">
              <a16:creationId xmlns:a16="http://schemas.microsoft.com/office/drawing/2014/main" xmlns="" id="{9BF43656-BB1B-4D35-B9A9-F84678B590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45210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92074</xdr:rowOff>
    </xdr:from>
    <xdr:to>
      <xdr:col>1</xdr:col>
      <xdr:colOff>1660525</xdr:colOff>
      <xdr:row>16</xdr:row>
      <xdr:rowOff>361949</xdr:rowOff>
    </xdr:to>
    <xdr:pic>
      <xdr:nvPicPr>
        <xdr:cNvPr id="50" name="7 Imagen">
          <a:extLst>
            <a:ext uri="{FF2B5EF4-FFF2-40B4-BE49-F238E27FC236}">
              <a16:creationId xmlns:a16="http://schemas.microsoft.com/office/drawing/2014/main" xmlns="" id="{893D70A7-68EC-4213-BA12-FD53CEE53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5174"/>
          <a:ext cx="1660525" cy="12731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17</xdr:row>
      <xdr:rowOff>63500</xdr:rowOff>
    </xdr:from>
    <xdr:to>
      <xdr:col>1</xdr:col>
      <xdr:colOff>1689100</xdr:colOff>
      <xdr:row>17</xdr:row>
      <xdr:rowOff>1689100</xdr:rowOff>
    </xdr:to>
    <xdr:pic>
      <xdr:nvPicPr>
        <xdr:cNvPr id="51" name="8 Imagen">
          <a:extLst>
            <a:ext uri="{FF2B5EF4-FFF2-40B4-BE49-F238E27FC236}">
              <a16:creationId xmlns:a16="http://schemas.microsoft.com/office/drawing/2014/main" xmlns="" id="{9D8AB6BF-6B45-43C9-A84F-9EA3FFCA6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36715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18</xdr:row>
      <xdr:rowOff>63500</xdr:rowOff>
    </xdr:from>
    <xdr:to>
      <xdr:col>1</xdr:col>
      <xdr:colOff>1666875</xdr:colOff>
      <xdr:row>19</xdr:row>
      <xdr:rowOff>809625</xdr:rowOff>
    </xdr:to>
    <xdr:pic>
      <xdr:nvPicPr>
        <xdr:cNvPr id="52" name="9 Imagen">
          <a:extLst>
            <a:ext uri="{FF2B5EF4-FFF2-40B4-BE49-F238E27FC236}">
              <a16:creationId xmlns:a16="http://schemas.microsoft.com/office/drawing/2014/main" xmlns="" id="{E5F97DDB-7E4C-4D88-B10D-4BD149A29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5386050"/>
          <a:ext cx="1603375" cy="16478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20</xdr:row>
      <xdr:rowOff>63500</xdr:rowOff>
    </xdr:from>
    <xdr:to>
      <xdr:col>1</xdr:col>
      <xdr:colOff>1657350</xdr:colOff>
      <xdr:row>21</xdr:row>
      <xdr:rowOff>752475</xdr:rowOff>
    </xdr:to>
    <xdr:pic>
      <xdr:nvPicPr>
        <xdr:cNvPr id="53" name="10 Imagen">
          <a:extLst>
            <a:ext uri="{FF2B5EF4-FFF2-40B4-BE49-F238E27FC236}">
              <a16:creationId xmlns:a16="http://schemas.microsoft.com/office/drawing/2014/main" xmlns="" id="{DFA0AEAA-4AF0-45DE-AD45-E2C073165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7189450"/>
          <a:ext cx="1593850" cy="15716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22</xdr:row>
      <xdr:rowOff>63500</xdr:rowOff>
    </xdr:from>
    <xdr:to>
      <xdr:col>1</xdr:col>
      <xdr:colOff>1695450</xdr:colOff>
      <xdr:row>24</xdr:row>
      <xdr:rowOff>523875</xdr:rowOff>
    </xdr:to>
    <xdr:pic>
      <xdr:nvPicPr>
        <xdr:cNvPr id="54" name="11 Imagen">
          <a:extLst>
            <a:ext uri="{FF2B5EF4-FFF2-40B4-BE49-F238E27FC236}">
              <a16:creationId xmlns:a16="http://schemas.microsoft.com/office/drawing/2014/main" xmlns="" id="{8BE384D6-A650-4FB0-99D2-1011C38E2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8954750"/>
          <a:ext cx="1631950" cy="16414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25</xdr:row>
      <xdr:rowOff>101599</xdr:rowOff>
    </xdr:from>
    <xdr:to>
      <xdr:col>1</xdr:col>
      <xdr:colOff>1685925</xdr:colOff>
      <xdr:row>26</xdr:row>
      <xdr:rowOff>742949</xdr:rowOff>
    </xdr:to>
    <xdr:pic>
      <xdr:nvPicPr>
        <xdr:cNvPr id="55" name="12 Imagen">
          <a:extLst>
            <a:ext uri="{FF2B5EF4-FFF2-40B4-BE49-F238E27FC236}">
              <a16:creationId xmlns:a16="http://schemas.microsoft.com/office/drawing/2014/main" xmlns="" id="{78E18716-07AB-433C-AA8F-660196228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0764499"/>
          <a:ext cx="1622425" cy="15049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27</xdr:row>
      <xdr:rowOff>63500</xdr:rowOff>
    </xdr:from>
    <xdr:to>
      <xdr:col>1</xdr:col>
      <xdr:colOff>1647825</xdr:colOff>
      <xdr:row>29</xdr:row>
      <xdr:rowOff>457200</xdr:rowOff>
    </xdr:to>
    <xdr:pic>
      <xdr:nvPicPr>
        <xdr:cNvPr id="56" name="13 Imagen">
          <a:extLst>
            <a:ext uri="{FF2B5EF4-FFF2-40B4-BE49-F238E27FC236}">
              <a16:creationId xmlns:a16="http://schemas.microsoft.com/office/drawing/2014/main" xmlns="" id="{4FE961F0-0440-484F-AD18-A92816DF3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2453600"/>
          <a:ext cx="1584325" cy="1422400"/>
        </a:xfrm>
        <a:prstGeom prst="rect">
          <a:avLst/>
        </a:prstGeom>
      </xdr:spPr>
    </xdr:pic>
    <xdr:clientData/>
  </xdr:twoCellAnchor>
  <xdr:twoCellAnchor>
    <xdr:from>
      <xdr:col>1</xdr:col>
      <xdr:colOff>82550</xdr:colOff>
      <xdr:row>31</xdr:row>
      <xdr:rowOff>53975</xdr:rowOff>
    </xdr:from>
    <xdr:to>
      <xdr:col>1</xdr:col>
      <xdr:colOff>1666875</xdr:colOff>
      <xdr:row>38</xdr:row>
      <xdr:rowOff>95250</xdr:rowOff>
    </xdr:to>
    <xdr:pic>
      <xdr:nvPicPr>
        <xdr:cNvPr id="57" name="14 Imagen">
          <a:extLst>
            <a:ext uri="{FF2B5EF4-FFF2-40B4-BE49-F238E27FC236}">
              <a16:creationId xmlns:a16="http://schemas.microsoft.com/office/drawing/2014/main" xmlns="" id="{9F4627EA-6AFA-4C4D-881A-4B3610A9E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4222075"/>
          <a:ext cx="1584325" cy="1685925"/>
        </a:xfrm>
        <a:prstGeom prst="rect">
          <a:avLst/>
        </a:prstGeom>
      </xdr:spPr>
    </xdr:pic>
    <xdr:clientData/>
  </xdr:twoCellAnchor>
  <xdr:twoCellAnchor>
    <xdr:from>
      <xdr:col>1</xdr:col>
      <xdr:colOff>73025</xdr:colOff>
      <xdr:row>40</xdr:row>
      <xdr:rowOff>187325</xdr:rowOff>
    </xdr:from>
    <xdr:to>
      <xdr:col>1</xdr:col>
      <xdr:colOff>1666875</xdr:colOff>
      <xdr:row>49</xdr:row>
      <xdr:rowOff>57150</xdr:rowOff>
    </xdr:to>
    <xdr:pic>
      <xdr:nvPicPr>
        <xdr:cNvPr id="58" name="15 Imagen">
          <a:extLst>
            <a:ext uri="{FF2B5EF4-FFF2-40B4-BE49-F238E27FC236}">
              <a16:creationId xmlns:a16="http://schemas.microsoft.com/office/drawing/2014/main" xmlns="" id="{C7094403-C20F-49EC-AB53-3E65323BC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" y="26469975"/>
          <a:ext cx="1593850" cy="17557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52</xdr:row>
      <xdr:rowOff>63500</xdr:rowOff>
    </xdr:from>
    <xdr:to>
      <xdr:col>1</xdr:col>
      <xdr:colOff>1689100</xdr:colOff>
      <xdr:row>52</xdr:row>
      <xdr:rowOff>1689100</xdr:rowOff>
    </xdr:to>
    <xdr:pic>
      <xdr:nvPicPr>
        <xdr:cNvPr id="59" name="16 Imagen">
          <a:extLst>
            <a:ext uri="{FF2B5EF4-FFF2-40B4-BE49-F238E27FC236}">
              <a16:creationId xmlns:a16="http://schemas.microsoft.com/office/drawing/2014/main" xmlns="" id="{59904C7A-6CB3-45B1-B703-9E46FA11D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88607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53</xdr:row>
      <xdr:rowOff>63500</xdr:rowOff>
    </xdr:from>
    <xdr:to>
      <xdr:col>1</xdr:col>
      <xdr:colOff>1619250</xdr:colOff>
      <xdr:row>54</xdr:row>
      <xdr:rowOff>742950</xdr:rowOff>
    </xdr:to>
    <xdr:pic>
      <xdr:nvPicPr>
        <xdr:cNvPr id="60" name="17 Imagen">
          <a:extLst>
            <a:ext uri="{FF2B5EF4-FFF2-40B4-BE49-F238E27FC236}">
              <a16:creationId xmlns:a16="http://schemas.microsoft.com/office/drawing/2014/main" xmlns="" id="{1B4E4049-5BB6-48B5-B866-3EB9EF5798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0575250"/>
          <a:ext cx="1555750" cy="14605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55</xdr:row>
      <xdr:rowOff>63500</xdr:rowOff>
    </xdr:from>
    <xdr:to>
      <xdr:col>1</xdr:col>
      <xdr:colOff>1689100</xdr:colOff>
      <xdr:row>55</xdr:row>
      <xdr:rowOff>1689100</xdr:rowOff>
    </xdr:to>
    <xdr:pic>
      <xdr:nvPicPr>
        <xdr:cNvPr id="61" name="18 Imagen">
          <a:extLst>
            <a:ext uri="{FF2B5EF4-FFF2-40B4-BE49-F238E27FC236}">
              <a16:creationId xmlns:a16="http://schemas.microsoft.com/office/drawing/2014/main" xmlns="" id="{184EAB7B-7F0A-461A-B36E-6FEF09B9A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21373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56</xdr:row>
      <xdr:rowOff>63500</xdr:rowOff>
    </xdr:from>
    <xdr:to>
      <xdr:col>1</xdr:col>
      <xdr:colOff>1689100</xdr:colOff>
      <xdr:row>56</xdr:row>
      <xdr:rowOff>1689100</xdr:rowOff>
    </xdr:to>
    <xdr:pic>
      <xdr:nvPicPr>
        <xdr:cNvPr id="62" name="19 Imagen">
          <a:extLst>
            <a:ext uri="{FF2B5EF4-FFF2-40B4-BE49-F238E27FC236}">
              <a16:creationId xmlns:a16="http://schemas.microsoft.com/office/drawing/2014/main" xmlns="" id="{4D315C72-DF68-4F5F-987B-618584F54E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38518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57</xdr:row>
      <xdr:rowOff>63500</xdr:rowOff>
    </xdr:from>
    <xdr:to>
      <xdr:col>1</xdr:col>
      <xdr:colOff>1689100</xdr:colOff>
      <xdr:row>57</xdr:row>
      <xdr:rowOff>1689100</xdr:rowOff>
    </xdr:to>
    <xdr:pic>
      <xdr:nvPicPr>
        <xdr:cNvPr id="63" name="20 Imagen">
          <a:extLst>
            <a:ext uri="{FF2B5EF4-FFF2-40B4-BE49-F238E27FC236}">
              <a16:creationId xmlns:a16="http://schemas.microsoft.com/office/drawing/2014/main" xmlns="" id="{B70F81EF-4CB8-4E0A-86CB-22FAD9E990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55663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58</xdr:row>
      <xdr:rowOff>63500</xdr:rowOff>
    </xdr:from>
    <xdr:to>
      <xdr:col>1</xdr:col>
      <xdr:colOff>1689100</xdr:colOff>
      <xdr:row>58</xdr:row>
      <xdr:rowOff>1689100</xdr:rowOff>
    </xdr:to>
    <xdr:pic>
      <xdr:nvPicPr>
        <xdr:cNvPr id="64" name="21 Imagen">
          <a:extLst>
            <a:ext uri="{FF2B5EF4-FFF2-40B4-BE49-F238E27FC236}">
              <a16:creationId xmlns:a16="http://schemas.microsoft.com/office/drawing/2014/main" xmlns="" id="{3BFB7C8C-BE89-4735-88DB-44538B955A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72808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59</xdr:row>
      <xdr:rowOff>63500</xdr:rowOff>
    </xdr:from>
    <xdr:to>
      <xdr:col>1</xdr:col>
      <xdr:colOff>1689100</xdr:colOff>
      <xdr:row>59</xdr:row>
      <xdr:rowOff>1689100</xdr:rowOff>
    </xdr:to>
    <xdr:pic>
      <xdr:nvPicPr>
        <xdr:cNvPr id="65" name="22 Imagen">
          <a:extLst>
            <a:ext uri="{FF2B5EF4-FFF2-40B4-BE49-F238E27FC236}">
              <a16:creationId xmlns:a16="http://schemas.microsoft.com/office/drawing/2014/main" xmlns="" id="{BFEDDD2D-4F67-4371-824F-D0E22E33A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89953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60</xdr:row>
      <xdr:rowOff>63500</xdr:rowOff>
    </xdr:from>
    <xdr:to>
      <xdr:col>1</xdr:col>
      <xdr:colOff>1689100</xdr:colOff>
      <xdr:row>60</xdr:row>
      <xdr:rowOff>1689100</xdr:rowOff>
    </xdr:to>
    <xdr:pic>
      <xdr:nvPicPr>
        <xdr:cNvPr id="66" name="23 Imagen">
          <a:extLst>
            <a:ext uri="{FF2B5EF4-FFF2-40B4-BE49-F238E27FC236}">
              <a16:creationId xmlns:a16="http://schemas.microsoft.com/office/drawing/2014/main" xmlns="" id="{88CE8AC8-4F7B-4BBF-8D30-ED491EEC00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07098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61</xdr:row>
      <xdr:rowOff>63500</xdr:rowOff>
    </xdr:from>
    <xdr:to>
      <xdr:col>1</xdr:col>
      <xdr:colOff>1689100</xdr:colOff>
      <xdr:row>61</xdr:row>
      <xdr:rowOff>1689100</xdr:rowOff>
    </xdr:to>
    <xdr:pic>
      <xdr:nvPicPr>
        <xdr:cNvPr id="67" name="24 Imagen">
          <a:extLst>
            <a:ext uri="{FF2B5EF4-FFF2-40B4-BE49-F238E27FC236}">
              <a16:creationId xmlns:a16="http://schemas.microsoft.com/office/drawing/2014/main" xmlns="" id="{E472A790-6B11-4461-A88B-2B2706542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24243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62</xdr:row>
      <xdr:rowOff>63500</xdr:rowOff>
    </xdr:from>
    <xdr:to>
      <xdr:col>1</xdr:col>
      <xdr:colOff>1689100</xdr:colOff>
      <xdr:row>62</xdr:row>
      <xdr:rowOff>1689100</xdr:rowOff>
    </xdr:to>
    <xdr:pic>
      <xdr:nvPicPr>
        <xdr:cNvPr id="68" name="25 Imagen">
          <a:extLst>
            <a:ext uri="{FF2B5EF4-FFF2-40B4-BE49-F238E27FC236}">
              <a16:creationId xmlns:a16="http://schemas.microsoft.com/office/drawing/2014/main" xmlns="" id="{939AEABD-E66E-4BA1-A2B4-296CFD4914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41388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63</xdr:row>
      <xdr:rowOff>63500</xdr:rowOff>
    </xdr:from>
    <xdr:to>
      <xdr:col>1</xdr:col>
      <xdr:colOff>1689100</xdr:colOff>
      <xdr:row>63</xdr:row>
      <xdr:rowOff>1689100</xdr:rowOff>
    </xdr:to>
    <xdr:pic>
      <xdr:nvPicPr>
        <xdr:cNvPr id="69" name="26 Imagen">
          <a:extLst>
            <a:ext uri="{FF2B5EF4-FFF2-40B4-BE49-F238E27FC236}">
              <a16:creationId xmlns:a16="http://schemas.microsoft.com/office/drawing/2014/main" xmlns="" id="{2EBBD3B5-C40F-4E29-9574-DCDA6F0268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58533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64</xdr:row>
      <xdr:rowOff>63500</xdr:rowOff>
    </xdr:from>
    <xdr:to>
      <xdr:col>1</xdr:col>
      <xdr:colOff>1689100</xdr:colOff>
      <xdr:row>64</xdr:row>
      <xdr:rowOff>1689100</xdr:rowOff>
    </xdr:to>
    <xdr:pic>
      <xdr:nvPicPr>
        <xdr:cNvPr id="70" name="27 Imagen">
          <a:extLst>
            <a:ext uri="{FF2B5EF4-FFF2-40B4-BE49-F238E27FC236}">
              <a16:creationId xmlns:a16="http://schemas.microsoft.com/office/drawing/2014/main" xmlns="" id="{67B59798-269E-4591-BC5B-C74567674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75678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65</xdr:row>
      <xdr:rowOff>63500</xdr:rowOff>
    </xdr:from>
    <xdr:to>
      <xdr:col>1</xdr:col>
      <xdr:colOff>1619250</xdr:colOff>
      <xdr:row>66</xdr:row>
      <xdr:rowOff>742950</xdr:rowOff>
    </xdr:to>
    <xdr:pic>
      <xdr:nvPicPr>
        <xdr:cNvPr id="71" name="28 Imagen">
          <a:extLst>
            <a:ext uri="{FF2B5EF4-FFF2-40B4-BE49-F238E27FC236}">
              <a16:creationId xmlns:a16="http://schemas.microsoft.com/office/drawing/2014/main" xmlns="" id="{F2F7C391-1DC7-4356-A3A0-D0E75CD8B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9282350"/>
          <a:ext cx="1555750" cy="15748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67</xdr:row>
      <xdr:rowOff>63500</xdr:rowOff>
    </xdr:from>
    <xdr:to>
      <xdr:col>1</xdr:col>
      <xdr:colOff>1676400</xdr:colOff>
      <xdr:row>69</xdr:row>
      <xdr:rowOff>438150</xdr:rowOff>
    </xdr:to>
    <xdr:pic>
      <xdr:nvPicPr>
        <xdr:cNvPr id="72" name="29 Imagen">
          <a:extLst>
            <a:ext uri="{FF2B5EF4-FFF2-40B4-BE49-F238E27FC236}">
              <a16:creationId xmlns:a16="http://schemas.microsoft.com/office/drawing/2014/main" xmlns="" id="{FE3F87A1-FF17-4770-990D-57981F9E6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1073050"/>
          <a:ext cx="1612900" cy="14160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70</xdr:row>
      <xdr:rowOff>63500</xdr:rowOff>
    </xdr:from>
    <xdr:to>
      <xdr:col>1</xdr:col>
      <xdr:colOff>1689100</xdr:colOff>
      <xdr:row>70</xdr:row>
      <xdr:rowOff>1689100</xdr:rowOff>
    </xdr:to>
    <xdr:pic>
      <xdr:nvPicPr>
        <xdr:cNvPr id="73" name="30 Imagen">
          <a:extLst>
            <a:ext uri="{FF2B5EF4-FFF2-40B4-BE49-F238E27FC236}">
              <a16:creationId xmlns:a16="http://schemas.microsoft.com/office/drawing/2014/main" xmlns="" id="{4BD965A2-1216-433E-8692-7B1D28AE84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26351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71</xdr:row>
      <xdr:rowOff>63500</xdr:rowOff>
    </xdr:from>
    <xdr:to>
      <xdr:col>1</xdr:col>
      <xdr:colOff>1689100</xdr:colOff>
      <xdr:row>71</xdr:row>
      <xdr:rowOff>1689100</xdr:rowOff>
    </xdr:to>
    <xdr:pic>
      <xdr:nvPicPr>
        <xdr:cNvPr id="74" name="31 Imagen">
          <a:extLst>
            <a:ext uri="{FF2B5EF4-FFF2-40B4-BE49-F238E27FC236}">
              <a16:creationId xmlns:a16="http://schemas.microsoft.com/office/drawing/2014/main" xmlns="" id="{6AA3079D-686C-47A9-B168-3422F73C4D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43496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72</xdr:row>
      <xdr:rowOff>63500</xdr:rowOff>
    </xdr:from>
    <xdr:to>
      <xdr:col>1</xdr:col>
      <xdr:colOff>1689100</xdr:colOff>
      <xdr:row>72</xdr:row>
      <xdr:rowOff>1689100</xdr:rowOff>
    </xdr:to>
    <xdr:pic>
      <xdr:nvPicPr>
        <xdr:cNvPr id="75" name="32 Imagen">
          <a:extLst>
            <a:ext uri="{FF2B5EF4-FFF2-40B4-BE49-F238E27FC236}">
              <a16:creationId xmlns:a16="http://schemas.microsoft.com/office/drawing/2014/main" xmlns="" id="{82D3CBD1-75D7-4F3D-A05E-1546583A5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60641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73</xdr:row>
      <xdr:rowOff>63500</xdr:rowOff>
    </xdr:from>
    <xdr:to>
      <xdr:col>1</xdr:col>
      <xdr:colOff>1689100</xdr:colOff>
      <xdr:row>73</xdr:row>
      <xdr:rowOff>1689100</xdr:rowOff>
    </xdr:to>
    <xdr:pic>
      <xdr:nvPicPr>
        <xdr:cNvPr id="76" name="33 Imagen">
          <a:extLst>
            <a:ext uri="{FF2B5EF4-FFF2-40B4-BE49-F238E27FC236}">
              <a16:creationId xmlns:a16="http://schemas.microsoft.com/office/drawing/2014/main" xmlns="" id="{D329A1E2-B26E-4768-99DD-155F91DC5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77786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74</xdr:row>
      <xdr:rowOff>63500</xdr:rowOff>
    </xdr:from>
    <xdr:to>
      <xdr:col>1</xdr:col>
      <xdr:colOff>1609725</xdr:colOff>
      <xdr:row>79</xdr:row>
      <xdr:rowOff>114300</xdr:rowOff>
    </xdr:to>
    <xdr:pic>
      <xdr:nvPicPr>
        <xdr:cNvPr id="77" name="34 Imagen">
          <a:extLst>
            <a:ext uri="{FF2B5EF4-FFF2-40B4-BE49-F238E27FC236}">
              <a16:creationId xmlns:a16="http://schemas.microsoft.com/office/drawing/2014/main" xmlns="" id="{98B96679-6FEC-49FF-9B6B-FCBD22D04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9493150"/>
          <a:ext cx="1546225" cy="1574800"/>
        </a:xfrm>
        <a:prstGeom prst="rect">
          <a:avLst/>
        </a:prstGeom>
      </xdr:spPr>
    </xdr:pic>
    <xdr:clientData/>
  </xdr:twoCellAnchor>
  <xdr:twoCellAnchor>
    <xdr:from>
      <xdr:col>1</xdr:col>
      <xdr:colOff>63499</xdr:colOff>
      <xdr:row>80</xdr:row>
      <xdr:rowOff>63500</xdr:rowOff>
    </xdr:from>
    <xdr:to>
      <xdr:col>1</xdr:col>
      <xdr:colOff>1704974</xdr:colOff>
      <xdr:row>82</xdr:row>
      <xdr:rowOff>438150</xdr:rowOff>
    </xdr:to>
    <xdr:pic>
      <xdr:nvPicPr>
        <xdr:cNvPr id="78" name="35 Imagen">
          <a:extLst>
            <a:ext uri="{FF2B5EF4-FFF2-40B4-BE49-F238E27FC236}">
              <a16:creationId xmlns:a16="http://schemas.microsoft.com/office/drawing/2014/main" xmlns="" id="{645D1B7C-1D2F-445A-A25F-508F907A7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" y="61321950"/>
          <a:ext cx="1641475" cy="14033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83</xdr:row>
      <xdr:rowOff>63500</xdr:rowOff>
    </xdr:from>
    <xdr:to>
      <xdr:col>1</xdr:col>
      <xdr:colOff>1657350</xdr:colOff>
      <xdr:row>85</xdr:row>
      <xdr:rowOff>504825</xdr:rowOff>
    </xdr:to>
    <xdr:pic>
      <xdr:nvPicPr>
        <xdr:cNvPr id="79" name="36 Imagen">
          <a:extLst>
            <a:ext uri="{FF2B5EF4-FFF2-40B4-BE49-F238E27FC236}">
              <a16:creationId xmlns:a16="http://schemas.microsoft.com/office/drawing/2014/main" xmlns="" id="{DA4CED50-EF58-4BFF-96A9-8B1582D47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2865000"/>
          <a:ext cx="1593850" cy="1470025"/>
        </a:xfrm>
        <a:prstGeom prst="rect">
          <a:avLst/>
        </a:prstGeom>
      </xdr:spPr>
    </xdr:pic>
    <xdr:clientData/>
  </xdr:twoCellAnchor>
  <xdr:twoCellAnchor>
    <xdr:from>
      <xdr:col>1</xdr:col>
      <xdr:colOff>53975</xdr:colOff>
      <xdr:row>86</xdr:row>
      <xdr:rowOff>53975</xdr:rowOff>
    </xdr:from>
    <xdr:to>
      <xdr:col>1</xdr:col>
      <xdr:colOff>1628775</xdr:colOff>
      <xdr:row>88</xdr:row>
      <xdr:rowOff>495300</xdr:rowOff>
    </xdr:to>
    <xdr:pic>
      <xdr:nvPicPr>
        <xdr:cNvPr id="80" name="37 Imagen">
          <a:extLst>
            <a:ext uri="{FF2B5EF4-FFF2-40B4-BE49-F238E27FC236}">
              <a16:creationId xmlns:a16="http://schemas.microsoft.com/office/drawing/2014/main" xmlns="" id="{06BC1F83-E348-4771-B048-9D656F6910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" y="64398525"/>
          <a:ext cx="1574800" cy="15843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89</xdr:row>
      <xdr:rowOff>63500</xdr:rowOff>
    </xdr:from>
    <xdr:to>
      <xdr:col>1</xdr:col>
      <xdr:colOff>1638300</xdr:colOff>
      <xdr:row>93</xdr:row>
      <xdr:rowOff>228600</xdr:rowOff>
    </xdr:to>
    <xdr:pic>
      <xdr:nvPicPr>
        <xdr:cNvPr id="81" name="38 Imagen">
          <a:extLst>
            <a:ext uri="{FF2B5EF4-FFF2-40B4-BE49-F238E27FC236}">
              <a16:creationId xmlns:a16="http://schemas.microsoft.com/office/drawing/2014/main" xmlns="" id="{9139AC75-568D-483D-97C4-8371307DC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6122550"/>
          <a:ext cx="1574800" cy="15621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94</xdr:row>
      <xdr:rowOff>130174</xdr:rowOff>
    </xdr:from>
    <xdr:to>
      <xdr:col>1</xdr:col>
      <xdr:colOff>1695450</xdr:colOff>
      <xdr:row>98</xdr:row>
      <xdr:rowOff>171449</xdr:rowOff>
    </xdr:to>
    <xdr:pic>
      <xdr:nvPicPr>
        <xdr:cNvPr id="82" name="39 Imagen">
          <a:extLst>
            <a:ext uri="{FF2B5EF4-FFF2-40B4-BE49-F238E27FC236}">
              <a16:creationId xmlns:a16="http://schemas.microsoft.com/office/drawing/2014/main" xmlns="" id="{D602C8AD-6A3B-4247-890A-A0915E8A4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7935474"/>
          <a:ext cx="1631950" cy="14382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99</xdr:row>
      <xdr:rowOff>63500</xdr:rowOff>
    </xdr:from>
    <xdr:to>
      <xdr:col>1</xdr:col>
      <xdr:colOff>1476375</xdr:colOff>
      <xdr:row>101</xdr:row>
      <xdr:rowOff>485775</xdr:rowOff>
    </xdr:to>
    <xdr:pic>
      <xdr:nvPicPr>
        <xdr:cNvPr id="83" name="40 Imagen">
          <a:extLst>
            <a:ext uri="{FF2B5EF4-FFF2-40B4-BE49-F238E27FC236}">
              <a16:creationId xmlns:a16="http://schemas.microsoft.com/office/drawing/2014/main" xmlns="" id="{06B0ECD9-E905-433C-9298-D97D1FF70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9615050"/>
          <a:ext cx="1412875" cy="14509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102</xdr:row>
      <xdr:rowOff>63500</xdr:rowOff>
    </xdr:from>
    <xdr:to>
      <xdr:col>1</xdr:col>
      <xdr:colOff>1581150</xdr:colOff>
      <xdr:row>104</xdr:row>
      <xdr:rowOff>409575</xdr:rowOff>
    </xdr:to>
    <xdr:pic>
      <xdr:nvPicPr>
        <xdr:cNvPr id="84" name="41 Imagen">
          <a:extLst>
            <a:ext uri="{FF2B5EF4-FFF2-40B4-BE49-F238E27FC236}">
              <a16:creationId xmlns:a16="http://schemas.microsoft.com/office/drawing/2014/main" xmlns="" id="{EF623E07-C609-43DB-B037-535CBEF70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1158100"/>
          <a:ext cx="1517650" cy="1374775"/>
        </a:xfrm>
        <a:prstGeom prst="rect">
          <a:avLst/>
        </a:prstGeom>
      </xdr:spPr>
    </xdr:pic>
    <xdr:clientData/>
  </xdr:twoCellAnchor>
  <xdr:twoCellAnchor>
    <xdr:from>
      <xdr:col>1</xdr:col>
      <xdr:colOff>6349</xdr:colOff>
      <xdr:row>105</xdr:row>
      <xdr:rowOff>53975</xdr:rowOff>
    </xdr:from>
    <xdr:to>
      <xdr:col>1</xdr:col>
      <xdr:colOff>1647824</xdr:colOff>
      <xdr:row>107</xdr:row>
      <xdr:rowOff>504825</xdr:rowOff>
    </xdr:to>
    <xdr:pic>
      <xdr:nvPicPr>
        <xdr:cNvPr id="85" name="42 Imagen">
          <a:extLst>
            <a:ext uri="{FF2B5EF4-FFF2-40B4-BE49-F238E27FC236}">
              <a16:creationId xmlns:a16="http://schemas.microsoft.com/office/drawing/2014/main" xmlns="" id="{C35364D4-4D08-49EA-AA5A-A996188372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" y="72691625"/>
          <a:ext cx="1641475" cy="14795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108</xdr:row>
      <xdr:rowOff>63499</xdr:rowOff>
    </xdr:from>
    <xdr:to>
      <xdr:col>1</xdr:col>
      <xdr:colOff>1571625</xdr:colOff>
      <xdr:row>110</xdr:row>
      <xdr:rowOff>428624</xdr:rowOff>
    </xdr:to>
    <xdr:pic>
      <xdr:nvPicPr>
        <xdr:cNvPr id="86" name="43 Imagen">
          <a:extLst>
            <a:ext uri="{FF2B5EF4-FFF2-40B4-BE49-F238E27FC236}">
              <a16:creationId xmlns:a16="http://schemas.microsoft.com/office/drawing/2014/main" xmlns="" id="{BE7E8A38-4EDE-456D-9738-F51117DC39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4244199"/>
          <a:ext cx="1508125" cy="13684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111</xdr:row>
      <xdr:rowOff>63499</xdr:rowOff>
    </xdr:from>
    <xdr:to>
      <xdr:col>1</xdr:col>
      <xdr:colOff>1657350</xdr:colOff>
      <xdr:row>113</xdr:row>
      <xdr:rowOff>466724</xdr:rowOff>
    </xdr:to>
    <xdr:pic>
      <xdr:nvPicPr>
        <xdr:cNvPr id="87" name="44 Imagen">
          <a:extLst>
            <a:ext uri="{FF2B5EF4-FFF2-40B4-BE49-F238E27FC236}">
              <a16:creationId xmlns:a16="http://schemas.microsoft.com/office/drawing/2014/main" xmlns="" id="{6954C7C8-B88D-41F6-BD58-1D6E2C13A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5749149"/>
          <a:ext cx="1593850" cy="14065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114</xdr:row>
      <xdr:rowOff>63499</xdr:rowOff>
    </xdr:from>
    <xdr:to>
      <xdr:col>1</xdr:col>
      <xdr:colOff>1600200</xdr:colOff>
      <xdr:row>116</xdr:row>
      <xdr:rowOff>447674</xdr:rowOff>
    </xdr:to>
    <xdr:pic>
      <xdr:nvPicPr>
        <xdr:cNvPr id="88" name="45 Imagen">
          <a:extLst>
            <a:ext uri="{FF2B5EF4-FFF2-40B4-BE49-F238E27FC236}">
              <a16:creationId xmlns:a16="http://schemas.microsoft.com/office/drawing/2014/main" xmlns="" id="{99887533-D905-4AB3-9CDE-87439A3890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7254099"/>
          <a:ext cx="1536700" cy="13874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117</xdr:row>
      <xdr:rowOff>63500</xdr:rowOff>
    </xdr:from>
    <xdr:to>
      <xdr:col>1</xdr:col>
      <xdr:colOff>1647825</xdr:colOff>
      <xdr:row>118</xdr:row>
      <xdr:rowOff>742950</xdr:rowOff>
    </xdr:to>
    <xdr:pic>
      <xdr:nvPicPr>
        <xdr:cNvPr id="89" name="46 Imagen">
          <a:extLst>
            <a:ext uri="{FF2B5EF4-FFF2-40B4-BE49-F238E27FC236}">
              <a16:creationId xmlns:a16="http://schemas.microsoft.com/office/drawing/2014/main" xmlns="" id="{FD0E6953-8435-4520-939C-86CB8AF973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8759050"/>
          <a:ext cx="1584325" cy="1498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119</xdr:row>
      <xdr:rowOff>63500</xdr:rowOff>
    </xdr:from>
    <xdr:to>
      <xdr:col>1</xdr:col>
      <xdr:colOff>1689100</xdr:colOff>
      <xdr:row>119</xdr:row>
      <xdr:rowOff>1689100</xdr:rowOff>
    </xdr:to>
    <xdr:pic>
      <xdr:nvPicPr>
        <xdr:cNvPr id="90" name="47 Imagen">
          <a:extLst>
            <a:ext uri="{FF2B5EF4-FFF2-40B4-BE49-F238E27FC236}">
              <a16:creationId xmlns:a16="http://schemas.microsoft.com/office/drawing/2014/main" xmlns="" id="{CF60C549-A11F-4A33-9FB8-1FAF47532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03973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120</xdr:row>
      <xdr:rowOff>63500</xdr:rowOff>
    </xdr:from>
    <xdr:to>
      <xdr:col>1</xdr:col>
      <xdr:colOff>1689100</xdr:colOff>
      <xdr:row>120</xdr:row>
      <xdr:rowOff>1689100</xdr:rowOff>
    </xdr:to>
    <xdr:pic>
      <xdr:nvPicPr>
        <xdr:cNvPr id="91" name="48 Imagen">
          <a:extLst>
            <a:ext uri="{FF2B5EF4-FFF2-40B4-BE49-F238E27FC236}">
              <a16:creationId xmlns:a16="http://schemas.microsoft.com/office/drawing/2014/main" xmlns="" id="{F7642164-3BD2-43E5-8D24-F88A1F24D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21118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121</xdr:row>
      <xdr:rowOff>63500</xdr:rowOff>
    </xdr:from>
    <xdr:to>
      <xdr:col>1</xdr:col>
      <xdr:colOff>1689100</xdr:colOff>
      <xdr:row>121</xdr:row>
      <xdr:rowOff>1689100</xdr:rowOff>
    </xdr:to>
    <xdr:pic>
      <xdr:nvPicPr>
        <xdr:cNvPr id="92" name="49 Imagen">
          <a:extLst>
            <a:ext uri="{FF2B5EF4-FFF2-40B4-BE49-F238E27FC236}">
              <a16:creationId xmlns:a16="http://schemas.microsoft.com/office/drawing/2014/main" xmlns="" id="{DB01CCFD-EEDD-4FFE-A438-5247E30DC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38263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92075</xdr:colOff>
      <xdr:row>122</xdr:row>
      <xdr:rowOff>82550</xdr:rowOff>
    </xdr:from>
    <xdr:to>
      <xdr:col>1</xdr:col>
      <xdr:colOff>1695450</xdr:colOff>
      <xdr:row>124</xdr:row>
      <xdr:rowOff>400050</xdr:rowOff>
    </xdr:to>
    <xdr:pic>
      <xdr:nvPicPr>
        <xdr:cNvPr id="93" name="50 Imagen">
          <a:extLst>
            <a:ext uri="{FF2B5EF4-FFF2-40B4-BE49-F238E27FC236}">
              <a16:creationId xmlns:a16="http://schemas.microsoft.com/office/drawing/2014/main" xmlns="" id="{330B1754-644B-4046-9DCF-D5CE9411F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75" y="85559900"/>
          <a:ext cx="1603375" cy="14732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125</xdr:row>
      <xdr:rowOff>63500</xdr:rowOff>
    </xdr:from>
    <xdr:to>
      <xdr:col>1</xdr:col>
      <xdr:colOff>1590675</xdr:colOff>
      <xdr:row>127</xdr:row>
      <xdr:rowOff>476250</xdr:rowOff>
    </xdr:to>
    <xdr:pic>
      <xdr:nvPicPr>
        <xdr:cNvPr id="94" name="51 Imagen">
          <a:extLst>
            <a:ext uri="{FF2B5EF4-FFF2-40B4-BE49-F238E27FC236}">
              <a16:creationId xmlns:a16="http://schemas.microsoft.com/office/drawing/2014/main" xmlns="" id="{1DC3B933-7C29-40BE-A56C-29862573F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7274400"/>
          <a:ext cx="1527175" cy="15684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128</xdr:row>
      <xdr:rowOff>63500</xdr:rowOff>
    </xdr:from>
    <xdr:to>
      <xdr:col>1</xdr:col>
      <xdr:colOff>1689100</xdr:colOff>
      <xdr:row>128</xdr:row>
      <xdr:rowOff>1689100</xdr:rowOff>
    </xdr:to>
    <xdr:pic>
      <xdr:nvPicPr>
        <xdr:cNvPr id="95" name="52 Imagen">
          <a:extLst>
            <a:ext uri="{FF2B5EF4-FFF2-40B4-BE49-F238E27FC236}">
              <a16:creationId xmlns:a16="http://schemas.microsoft.com/office/drawing/2014/main" xmlns="" id="{2CF5A5EE-FA23-45E7-89F7-E12BB1061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90079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129</xdr:row>
      <xdr:rowOff>63499</xdr:rowOff>
    </xdr:from>
    <xdr:to>
      <xdr:col>1</xdr:col>
      <xdr:colOff>1647825</xdr:colOff>
      <xdr:row>130</xdr:row>
      <xdr:rowOff>895349</xdr:rowOff>
    </xdr:to>
    <xdr:pic>
      <xdr:nvPicPr>
        <xdr:cNvPr id="96" name="53 Imagen">
          <a:extLst>
            <a:ext uri="{FF2B5EF4-FFF2-40B4-BE49-F238E27FC236}">
              <a16:creationId xmlns:a16="http://schemas.microsoft.com/office/drawing/2014/main" xmlns="" id="{7A04EF5E-9246-486B-A385-92667F463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0722449"/>
          <a:ext cx="1584325" cy="1771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131</xdr:row>
      <xdr:rowOff>187325</xdr:rowOff>
    </xdr:from>
    <xdr:to>
      <xdr:col>1</xdr:col>
      <xdr:colOff>1651000</xdr:colOff>
      <xdr:row>134</xdr:row>
      <xdr:rowOff>447675</xdr:rowOff>
    </xdr:to>
    <xdr:pic>
      <xdr:nvPicPr>
        <xdr:cNvPr id="97" name="54 Imagen">
          <a:extLst>
            <a:ext uri="{FF2B5EF4-FFF2-40B4-BE49-F238E27FC236}">
              <a16:creationId xmlns:a16="http://schemas.microsoft.com/office/drawing/2014/main" xmlns="" id="{2AED93B4-A1C8-4883-9050-1BA5E2302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25875"/>
          <a:ext cx="1651000" cy="16891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135</xdr:row>
      <xdr:rowOff>63500</xdr:rowOff>
    </xdr:from>
    <xdr:to>
      <xdr:col>1</xdr:col>
      <xdr:colOff>1689100</xdr:colOff>
      <xdr:row>135</xdr:row>
      <xdr:rowOff>1689100</xdr:rowOff>
    </xdr:to>
    <xdr:pic>
      <xdr:nvPicPr>
        <xdr:cNvPr id="98" name="55 Imagen">
          <a:extLst>
            <a:ext uri="{FF2B5EF4-FFF2-40B4-BE49-F238E27FC236}">
              <a16:creationId xmlns:a16="http://schemas.microsoft.com/office/drawing/2014/main" xmlns="" id="{2747874C-0108-4219-BF69-DD21973B4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45070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136</xdr:row>
      <xdr:rowOff>63500</xdr:rowOff>
    </xdr:from>
    <xdr:to>
      <xdr:col>1</xdr:col>
      <xdr:colOff>1689100</xdr:colOff>
      <xdr:row>136</xdr:row>
      <xdr:rowOff>1689100</xdr:rowOff>
    </xdr:to>
    <xdr:pic>
      <xdr:nvPicPr>
        <xdr:cNvPr id="99" name="56 Imagen">
          <a:extLst>
            <a:ext uri="{FF2B5EF4-FFF2-40B4-BE49-F238E27FC236}">
              <a16:creationId xmlns:a16="http://schemas.microsoft.com/office/drawing/2014/main" xmlns="" id="{2354B2C8-AB8C-41DF-9EF0-64865DCA5A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62215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137</xdr:row>
      <xdr:rowOff>63500</xdr:rowOff>
    </xdr:from>
    <xdr:to>
      <xdr:col>1</xdr:col>
      <xdr:colOff>1689100</xdr:colOff>
      <xdr:row>137</xdr:row>
      <xdr:rowOff>1689100</xdr:rowOff>
    </xdr:to>
    <xdr:pic>
      <xdr:nvPicPr>
        <xdr:cNvPr id="100" name="57 Imagen">
          <a:extLst>
            <a:ext uri="{FF2B5EF4-FFF2-40B4-BE49-F238E27FC236}">
              <a16:creationId xmlns:a16="http://schemas.microsoft.com/office/drawing/2014/main" xmlns="" id="{C97A7BC0-765A-4E80-9652-BC0F71456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79360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138</xdr:row>
      <xdr:rowOff>111124</xdr:rowOff>
    </xdr:from>
    <xdr:to>
      <xdr:col>1</xdr:col>
      <xdr:colOff>1666875</xdr:colOff>
      <xdr:row>139</xdr:row>
      <xdr:rowOff>714374</xdr:rowOff>
    </xdr:to>
    <xdr:pic>
      <xdr:nvPicPr>
        <xdr:cNvPr id="101" name="58 Imagen">
          <a:extLst>
            <a:ext uri="{FF2B5EF4-FFF2-40B4-BE49-F238E27FC236}">
              <a16:creationId xmlns:a16="http://schemas.microsoft.com/office/drawing/2014/main" xmlns="" id="{65159C2C-2222-4642-8425-559330856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9698174"/>
          <a:ext cx="1603375" cy="14859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140</xdr:row>
      <xdr:rowOff>63500</xdr:rowOff>
    </xdr:from>
    <xdr:to>
      <xdr:col>1</xdr:col>
      <xdr:colOff>1689100</xdr:colOff>
      <xdr:row>140</xdr:row>
      <xdr:rowOff>1689100</xdr:rowOff>
    </xdr:to>
    <xdr:pic>
      <xdr:nvPicPr>
        <xdr:cNvPr id="102" name="59 Imagen">
          <a:extLst>
            <a:ext uri="{FF2B5EF4-FFF2-40B4-BE49-F238E27FC236}">
              <a16:creationId xmlns:a16="http://schemas.microsoft.com/office/drawing/2014/main" xmlns="" id="{28C43011-6A96-4E6D-8F23-1D2A210A47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14158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141</xdr:row>
      <xdr:rowOff>63500</xdr:rowOff>
    </xdr:from>
    <xdr:to>
      <xdr:col>1</xdr:col>
      <xdr:colOff>1689100</xdr:colOff>
      <xdr:row>141</xdr:row>
      <xdr:rowOff>1689100</xdr:rowOff>
    </xdr:to>
    <xdr:pic>
      <xdr:nvPicPr>
        <xdr:cNvPr id="103" name="60 Imagen">
          <a:extLst>
            <a:ext uri="{FF2B5EF4-FFF2-40B4-BE49-F238E27FC236}">
              <a16:creationId xmlns:a16="http://schemas.microsoft.com/office/drawing/2014/main" xmlns="" id="{BF9141E6-E364-492F-972A-A0E92F994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31303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44450</xdr:colOff>
      <xdr:row>142</xdr:row>
      <xdr:rowOff>139700</xdr:rowOff>
    </xdr:from>
    <xdr:to>
      <xdr:col>1</xdr:col>
      <xdr:colOff>1590675</xdr:colOff>
      <xdr:row>143</xdr:row>
      <xdr:rowOff>542925</xdr:rowOff>
    </xdr:to>
    <xdr:pic>
      <xdr:nvPicPr>
        <xdr:cNvPr id="104" name="61 Imagen">
          <a:extLst>
            <a:ext uri="{FF2B5EF4-FFF2-40B4-BE49-F238E27FC236}">
              <a16:creationId xmlns:a16="http://schemas.microsoft.com/office/drawing/2014/main" xmlns="" id="{27A2F786-FECE-44FC-B894-27BCC5AD7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04921050"/>
          <a:ext cx="1546225" cy="13176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144</xdr:row>
      <xdr:rowOff>63500</xdr:rowOff>
    </xdr:from>
    <xdr:to>
      <xdr:col>1</xdr:col>
      <xdr:colOff>1638300</xdr:colOff>
      <xdr:row>146</xdr:row>
      <xdr:rowOff>419100</xdr:rowOff>
    </xdr:to>
    <xdr:pic>
      <xdr:nvPicPr>
        <xdr:cNvPr id="105" name="62 Imagen">
          <a:extLst>
            <a:ext uri="{FF2B5EF4-FFF2-40B4-BE49-F238E27FC236}">
              <a16:creationId xmlns:a16="http://schemas.microsoft.com/office/drawing/2014/main" xmlns="" id="{33A142A8-60D4-471E-B24E-FACB42F56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6673650"/>
          <a:ext cx="1574800" cy="14351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147</xdr:row>
      <xdr:rowOff>63500</xdr:rowOff>
    </xdr:from>
    <xdr:to>
      <xdr:col>1</xdr:col>
      <xdr:colOff>1689100</xdr:colOff>
      <xdr:row>147</xdr:row>
      <xdr:rowOff>1689100</xdr:rowOff>
    </xdr:to>
    <xdr:pic>
      <xdr:nvPicPr>
        <xdr:cNvPr id="106" name="63 Imagen">
          <a:extLst>
            <a:ext uri="{FF2B5EF4-FFF2-40B4-BE49-F238E27FC236}">
              <a16:creationId xmlns:a16="http://schemas.microsoft.com/office/drawing/2014/main" xmlns="" id="{584C01DA-8D10-49D5-B003-CE0E4EF595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829290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148</xdr:row>
      <xdr:rowOff>63500</xdr:rowOff>
    </xdr:from>
    <xdr:to>
      <xdr:col>1</xdr:col>
      <xdr:colOff>1628775</xdr:colOff>
      <xdr:row>149</xdr:row>
      <xdr:rowOff>771525</xdr:rowOff>
    </xdr:to>
    <xdr:pic>
      <xdr:nvPicPr>
        <xdr:cNvPr id="107" name="64 Imagen">
          <a:extLst>
            <a:ext uri="{FF2B5EF4-FFF2-40B4-BE49-F238E27FC236}">
              <a16:creationId xmlns:a16="http://schemas.microsoft.com/office/drawing/2014/main" xmlns="" id="{588E173A-34B2-4704-914C-558E31B4D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0007400"/>
          <a:ext cx="1565275" cy="14954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150</xdr:row>
      <xdr:rowOff>63499</xdr:rowOff>
    </xdr:from>
    <xdr:to>
      <xdr:col>1</xdr:col>
      <xdr:colOff>1676400</xdr:colOff>
      <xdr:row>151</xdr:row>
      <xdr:rowOff>590549</xdr:rowOff>
    </xdr:to>
    <xdr:pic>
      <xdr:nvPicPr>
        <xdr:cNvPr id="108" name="65 Imagen">
          <a:extLst>
            <a:ext uri="{FF2B5EF4-FFF2-40B4-BE49-F238E27FC236}">
              <a16:creationId xmlns:a16="http://schemas.microsoft.com/office/drawing/2014/main" xmlns="" id="{DF8948E6-BD3D-4917-BB78-14D31E3D7D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1582199"/>
          <a:ext cx="1612900" cy="13144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152</xdr:row>
      <xdr:rowOff>63500</xdr:rowOff>
    </xdr:from>
    <xdr:to>
      <xdr:col>1</xdr:col>
      <xdr:colOff>1657350</xdr:colOff>
      <xdr:row>153</xdr:row>
      <xdr:rowOff>647700</xdr:rowOff>
    </xdr:to>
    <xdr:pic>
      <xdr:nvPicPr>
        <xdr:cNvPr id="109" name="66 Imagen">
          <a:extLst>
            <a:ext uri="{FF2B5EF4-FFF2-40B4-BE49-F238E27FC236}">
              <a16:creationId xmlns:a16="http://schemas.microsoft.com/office/drawing/2014/main" xmlns="" id="{D86F095A-05C7-4BF8-9F34-BEE7926AA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3157000"/>
          <a:ext cx="1593850" cy="13462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154</xdr:row>
      <xdr:rowOff>63500</xdr:rowOff>
    </xdr:from>
    <xdr:to>
      <xdr:col>1</xdr:col>
      <xdr:colOff>1628775</xdr:colOff>
      <xdr:row>155</xdr:row>
      <xdr:rowOff>638175</xdr:rowOff>
    </xdr:to>
    <xdr:pic>
      <xdr:nvPicPr>
        <xdr:cNvPr id="110" name="67 Imagen">
          <a:extLst>
            <a:ext uri="{FF2B5EF4-FFF2-40B4-BE49-F238E27FC236}">
              <a16:creationId xmlns:a16="http://schemas.microsoft.com/office/drawing/2014/main" xmlns="" id="{8CA6D866-4EC7-49F2-AFD3-5DCCDD658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4681000"/>
          <a:ext cx="1565275" cy="13366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156</xdr:row>
      <xdr:rowOff>63499</xdr:rowOff>
    </xdr:from>
    <xdr:to>
      <xdr:col>1</xdr:col>
      <xdr:colOff>1562100</xdr:colOff>
      <xdr:row>158</xdr:row>
      <xdr:rowOff>390524</xdr:rowOff>
    </xdr:to>
    <xdr:pic>
      <xdr:nvPicPr>
        <xdr:cNvPr id="111" name="68 Imagen">
          <a:extLst>
            <a:ext uri="{FF2B5EF4-FFF2-40B4-BE49-F238E27FC236}">
              <a16:creationId xmlns:a16="http://schemas.microsoft.com/office/drawing/2014/main" xmlns="" id="{F820DEE4-4C44-4395-A0AF-EC3A2BEB0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6204999"/>
          <a:ext cx="1498600" cy="14827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159</xdr:row>
      <xdr:rowOff>63500</xdr:rowOff>
    </xdr:from>
    <xdr:to>
      <xdr:col>1</xdr:col>
      <xdr:colOff>1689100</xdr:colOff>
      <xdr:row>159</xdr:row>
      <xdr:rowOff>1689100</xdr:rowOff>
    </xdr:to>
    <xdr:pic>
      <xdr:nvPicPr>
        <xdr:cNvPr id="112" name="69 Imagen">
          <a:extLst>
            <a:ext uri="{FF2B5EF4-FFF2-40B4-BE49-F238E27FC236}">
              <a16:creationId xmlns:a16="http://schemas.microsoft.com/office/drawing/2014/main" xmlns="" id="{0351BBE1-1AA2-493A-BA9E-847C72B2F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79385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</xdr:row>
      <xdr:rowOff>57150</xdr:rowOff>
    </xdr:from>
    <xdr:to>
      <xdr:col>1</xdr:col>
      <xdr:colOff>1663700</xdr:colOff>
      <xdr:row>12</xdr:row>
      <xdr:rowOff>1682750</xdr:rowOff>
    </xdr:to>
    <xdr:pic>
      <xdr:nvPicPr>
        <xdr:cNvPr id="113" name="70 Imagen">
          <a:extLst>
            <a:ext uri="{FF2B5EF4-FFF2-40B4-BE49-F238E27FC236}">
              <a16:creationId xmlns:a16="http://schemas.microsoft.com/office/drawing/2014/main" xmlns="" id="{A5E3F879-BCB3-402C-AFBF-53CC5A6946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7312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160</xdr:row>
      <xdr:rowOff>63500</xdr:rowOff>
    </xdr:from>
    <xdr:to>
      <xdr:col>1</xdr:col>
      <xdr:colOff>1609725</xdr:colOff>
      <xdr:row>161</xdr:row>
      <xdr:rowOff>723900</xdr:rowOff>
    </xdr:to>
    <xdr:pic>
      <xdr:nvPicPr>
        <xdr:cNvPr id="114" name="71 Imagen">
          <a:extLst>
            <a:ext uri="{FF2B5EF4-FFF2-40B4-BE49-F238E27FC236}">
              <a16:creationId xmlns:a16="http://schemas.microsoft.com/office/drawing/2014/main" xmlns="" id="{68EA1D7F-0462-43DB-93C8-CECDD50906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9653050"/>
          <a:ext cx="1546225" cy="14414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162</xdr:row>
      <xdr:rowOff>63500</xdr:rowOff>
    </xdr:from>
    <xdr:to>
      <xdr:col>1</xdr:col>
      <xdr:colOff>1647825</xdr:colOff>
      <xdr:row>164</xdr:row>
      <xdr:rowOff>400050</xdr:rowOff>
    </xdr:to>
    <xdr:pic>
      <xdr:nvPicPr>
        <xdr:cNvPr id="115" name="72 Imagen">
          <a:extLst>
            <a:ext uri="{FF2B5EF4-FFF2-40B4-BE49-F238E27FC236}">
              <a16:creationId xmlns:a16="http://schemas.microsoft.com/office/drawing/2014/main" xmlns="" id="{12CD70AD-A5AA-469F-B9CB-36AAD57F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21215150"/>
          <a:ext cx="1584325" cy="1492250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165</xdr:row>
      <xdr:rowOff>25400</xdr:rowOff>
    </xdr:from>
    <xdr:to>
      <xdr:col>1</xdr:col>
      <xdr:colOff>1638300</xdr:colOff>
      <xdr:row>168</xdr:row>
      <xdr:rowOff>323850</xdr:rowOff>
    </xdr:to>
    <xdr:pic>
      <xdr:nvPicPr>
        <xdr:cNvPr id="116" name="73 Imagen">
          <a:extLst>
            <a:ext uri="{FF2B5EF4-FFF2-40B4-BE49-F238E27FC236}">
              <a16:creationId xmlns:a16="http://schemas.microsoft.com/office/drawing/2014/main" xmlns="" id="{C704264D-71F4-41B4-9173-53B36C10E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22910600"/>
          <a:ext cx="1536700" cy="13843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169</xdr:row>
      <xdr:rowOff>63499</xdr:rowOff>
    </xdr:from>
    <xdr:to>
      <xdr:col>1</xdr:col>
      <xdr:colOff>1619250</xdr:colOff>
      <xdr:row>172</xdr:row>
      <xdr:rowOff>342899</xdr:rowOff>
    </xdr:to>
    <xdr:pic>
      <xdr:nvPicPr>
        <xdr:cNvPr id="117" name="74 Imagen">
          <a:extLst>
            <a:ext uri="{FF2B5EF4-FFF2-40B4-BE49-F238E27FC236}">
              <a16:creationId xmlns:a16="http://schemas.microsoft.com/office/drawing/2014/main" xmlns="" id="{7CCB58AC-6131-4265-AF63-4443C4751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24396499"/>
          <a:ext cx="1555750" cy="13843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173</xdr:row>
      <xdr:rowOff>63500</xdr:rowOff>
    </xdr:from>
    <xdr:to>
      <xdr:col>1</xdr:col>
      <xdr:colOff>1647825</xdr:colOff>
      <xdr:row>176</xdr:row>
      <xdr:rowOff>257175</xdr:rowOff>
    </xdr:to>
    <xdr:pic>
      <xdr:nvPicPr>
        <xdr:cNvPr id="118" name="75 Imagen">
          <a:extLst>
            <a:ext uri="{FF2B5EF4-FFF2-40B4-BE49-F238E27FC236}">
              <a16:creationId xmlns:a16="http://schemas.microsoft.com/office/drawing/2014/main" xmlns="" id="{E7EEC807-D2F5-432D-A3AA-0917C03BD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25869700"/>
          <a:ext cx="1584325" cy="12985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177</xdr:row>
      <xdr:rowOff>63500</xdr:rowOff>
    </xdr:from>
    <xdr:to>
      <xdr:col>1</xdr:col>
      <xdr:colOff>1689100</xdr:colOff>
      <xdr:row>177</xdr:row>
      <xdr:rowOff>1689100</xdr:rowOff>
    </xdr:to>
    <xdr:pic>
      <xdr:nvPicPr>
        <xdr:cNvPr id="119" name="76 Imagen">
          <a:extLst>
            <a:ext uri="{FF2B5EF4-FFF2-40B4-BE49-F238E27FC236}">
              <a16:creationId xmlns:a16="http://schemas.microsoft.com/office/drawing/2014/main" xmlns="" id="{3143CBAC-FD8B-46F1-8C8C-676B84798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2734290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178</xdr:row>
      <xdr:rowOff>63500</xdr:rowOff>
    </xdr:from>
    <xdr:to>
      <xdr:col>1</xdr:col>
      <xdr:colOff>1689100</xdr:colOff>
      <xdr:row>178</xdr:row>
      <xdr:rowOff>1689100</xdr:rowOff>
    </xdr:to>
    <xdr:pic>
      <xdr:nvPicPr>
        <xdr:cNvPr id="120" name="77 Imagen">
          <a:extLst>
            <a:ext uri="{FF2B5EF4-FFF2-40B4-BE49-F238E27FC236}">
              <a16:creationId xmlns:a16="http://schemas.microsoft.com/office/drawing/2014/main" xmlns="" id="{2AE980E2-E5B4-4CFB-86AF-7321592B4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2905740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179</xdr:row>
      <xdr:rowOff>63500</xdr:rowOff>
    </xdr:from>
    <xdr:to>
      <xdr:col>1</xdr:col>
      <xdr:colOff>1619250</xdr:colOff>
      <xdr:row>182</xdr:row>
      <xdr:rowOff>238125</xdr:rowOff>
    </xdr:to>
    <xdr:pic>
      <xdr:nvPicPr>
        <xdr:cNvPr id="121" name="78 Imagen">
          <a:extLst>
            <a:ext uri="{FF2B5EF4-FFF2-40B4-BE49-F238E27FC236}">
              <a16:creationId xmlns:a16="http://schemas.microsoft.com/office/drawing/2014/main" xmlns="" id="{FD6E7C7C-F229-47D3-84BF-986E01DFE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30771900"/>
          <a:ext cx="1555750" cy="13366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183</xdr:row>
      <xdr:rowOff>63499</xdr:rowOff>
    </xdr:from>
    <xdr:to>
      <xdr:col>1</xdr:col>
      <xdr:colOff>1619250</xdr:colOff>
      <xdr:row>186</xdr:row>
      <xdr:rowOff>342899</xdr:rowOff>
    </xdr:to>
    <xdr:pic>
      <xdr:nvPicPr>
        <xdr:cNvPr id="122" name="79 Imagen">
          <a:extLst>
            <a:ext uri="{FF2B5EF4-FFF2-40B4-BE49-F238E27FC236}">
              <a16:creationId xmlns:a16="http://schemas.microsoft.com/office/drawing/2014/main" xmlns="" id="{01A454A7-6372-420C-A296-F44664486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32321299"/>
          <a:ext cx="1555750" cy="14414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187</xdr:row>
      <xdr:rowOff>63500</xdr:rowOff>
    </xdr:from>
    <xdr:to>
      <xdr:col>1</xdr:col>
      <xdr:colOff>1685925</xdr:colOff>
      <xdr:row>192</xdr:row>
      <xdr:rowOff>95250</xdr:rowOff>
    </xdr:to>
    <xdr:pic>
      <xdr:nvPicPr>
        <xdr:cNvPr id="123" name="80 Imagen">
          <a:extLst>
            <a:ext uri="{FF2B5EF4-FFF2-40B4-BE49-F238E27FC236}">
              <a16:creationId xmlns:a16="http://schemas.microsoft.com/office/drawing/2014/main" xmlns="" id="{5D34442B-BE0A-4030-AAD2-19B4A64B63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33870700"/>
          <a:ext cx="1622425" cy="15557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193</xdr:row>
      <xdr:rowOff>63500</xdr:rowOff>
    </xdr:from>
    <xdr:to>
      <xdr:col>1</xdr:col>
      <xdr:colOff>1657350</xdr:colOff>
      <xdr:row>196</xdr:row>
      <xdr:rowOff>342900</xdr:rowOff>
    </xdr:to>
    <xdr:pic>
      <xdr:nvPicPr>
        <xdr:cNvPr id="124" name="81 Imagen">
          <a:extLst>
            <a:ext uri="{FF2B5EF4-FFF2-40B4-BE49-F238E27FC236}">
              <a16:creationId xmlns:a16="http://schemas.microsoft.com/office/drawing/2014/main" xmlns="" id="{FD258361-4C61-4B15-9331-F1E1BE31B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35699500"/>
          <a:ext cx="1593850" cy="16510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197</xdr:row>
      <xdr:rowOff>63499</xdr:rowOff>
    </xdr:from>
    <xdr:to>
      <xdr:col>1</xdr:col>
      <xdr:colOff>1676400</xdr:colOff>
      <xdr:row>200</xdr:row>
      <xdr:rowOff>323849</xdr:rowOff>
    </xdr:to>
    <xdr:pic>
      <xdr:nvPicPr>
        <xdr:cNvPr id="125" name="82 Imagen">
          <a:extLst>
            <a:ext uri="{FF2B5EF4-FFF2-40B4-BE49-F238E27FC236}">
              <a16:creationId xmlns:a16="http://schemas.microsoft.com/office/drawing/2014/main" xmlns="" id="{6A605F11-FB08-49ED-BF2B-8ABFA8E55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37528299"/>
          <a:ext cx="1612900" cy="14795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201</xdr:row>
      <xdr:rowOff>63499</xdr:rowOff>
    </xdr:from>
    <xdr:to>
      <xdr:col>1</xdr:col>
      <xdr:colOff>1600200</xdr:colOff>
      <xdr:row>204</xdr:row>
      <xdr:rowOff>323849</xdr:rowOff>
    </xdr:to>
    <xdr:pic>
      <xdr:nvPicPr>
        <xdr:cNvPr id="126" name="83 Imagen">
          <a:extLst>
            <a:ext uri="{FF2B5EF4-FFF2-40B4-BE49-F238E27FC236}">
              <a16:creationId xmlns:a16="http://schemas.microsoft.com/office/drawing/2014/main" xmlns="" id="{316B341B-22ED-4354-B264-96C43C09B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39153899"/>
          <a:ext cx="1536700" cy="14795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205</xdr:row>
      <xdr:rowOff>63500</xdr:rowOff>
    </xdr:from>
    <xdr:to>
      <xdr:col>1</xdr:col>
      <xdr:colOff>1628775</xdr:colOff>
      <xdr:row>208</xdr:row>
      <xdr:rowOff>285750</xdr:rowOff>
    </xdr:to>
    <xdr:pic>
      <xdr:nvPicPr>
        <xdr:cNvPr id="127" name="84 Imagen">
          <a:extLst>
            <a:ext uri="{FF2B5EF4-FFF2-40B4-BE49-F238E27FC236}">
              <a16:creationId xmlns:a16="http://schemas.microsoft.com/office/drawing/2014/main" xmlns="" id="{9FD893E5-B568-44EC-8EF5-704A5CDC8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40779500"/>
          <a:ext cx="1565275" cy="12509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209</xdr:row>
      <xdr:rowOff>63500</xdr:rowOff>
    </xdr:from>
    <xdr:to>
      <xdr:col>1</xdr:col>
      <xdr:colOff>1609725</xdr:colOff>
      <xdr:row>212</xdr:row>
      <xdr:rowOff>323850</xdr:rowOff>
    </xdr:to>
    <xdr:pic>
      <xdr:nvPicPr>
        <xdr:cNvPr id="128" name="85 Imagen">
          <a:extLst>
            <a:ext uri="{FF2B5EF4-FFF2-40B4-BE49-F238E27FC236}">
              <a16:creationId xmlns:a16="http://schemas.microsoft.com/office/drawing/2014/main" xmlns="" id="{271EBB68-0FA3-4F68-ADC0-F97977E21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42151100"/>
          <a:ext cx="1546225" cy="12890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213</xdr:row>
      <xdr:rowOff>63500</xdr:rowOff>
    </xdr:from>
    <xdr:to>
      <xdr:col>1</xdr:col>
      <xdr:colOff>1476375</xdr:colOff>
      <xdr:row>216</xdr:row>
      <xdr:rowOff>266700</xdr:rowOff>
    </xdr:to>
    <xdr:pic>
      <xdr:nvPicPr>
        <xdr:cNvPr id="129" name="86 Imagen">
          <a:extLst>
            <a:ext uri="{FF2B5EF4-FFF2-40B4-BE49-F238E27FC236}">
              <a16:creationId xmlns:a16="http://schemas.microsoft.com/office/drawing/2014/main" xmlns="" id="{EA1D5001-57B2-45D4-928E-9E9616462A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43522700"/>
          <a:ext cx="1412875" cy="12319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217</xdr:row>
      <xdr:rowOff>63500</xdr:rowOff>
    </xdr:from>
    <xdr:to>
      <xdr:col>1</xdr:col>
      <xdr:colOff>1647825</xdr:colOff>
      <xdr:row>220</xdr:row>
      <xdr:rowOff>276225</xdr:rowOff>
    </xdr:to>
    <xdr:pic>
      <xdr:nvPicPr>
        <xdr:cNvPr id="130" name="87 Imagen">
          <a:extLst>
            <a:ext uri="{FF2B5EF4-FFF2-40B4-BE49-F238E27FC236}">
              <a16:creationId xmlns:a16="http://schemas.microsoft.com/office/drawing/2014/main" xmlns="" id="{B0059F73-BF9C-4F18-AB08-9741357FE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44894300"/>
          <a:ext cx="1584325" cy="14890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221</xdr:row>
      <xdr:rowOff>63499</xdr:rowOff>
    </xdr:from>
    <xdr:to>
      <xdr:col>1</xdr:col>
      <xdr:colOff>1638300</xdr:colOff>
      <xdr:row>224</xdr:row>
      <xdr:rowOff>247649</xdr:rowOff>
    </xdr:to>
    <xdr:pic>
      <xdr:nvPicPr>
        <xdr:cNvPr id="131" name="88 Imagen">
          <a:extLst>
            <a:ext uri="{FF2B5EF4-FFF2-40B4-BE49-F238E27FC236}">
              <a16:creationId xmlns:a16="http://schemas.microsoft.com/office/drawing/2014/main" xmlns="" id="{F14F29E7-5080-48BD-8BCE-BA1AC682F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46596099"/>
          <a:ext cx="1574800" cy="1460500"/>
        </a:xfrm>
        <a:prstGeom prst="rect">
          <a:avLst/>
        </a:prstGeom>
      </xdr:spPr>
    </xdr:pic>
    <xdr:clientData/>
  </xdr:twoCellAnchor>
  <xdr:twoCellAnchor>
    <xdr:from>
      <xdr:col>1</xdr:col>
      <xdr:colOff>82550</xdr:colOff>
      <xdr:row>226</xdr:row>
      <xdr:rowOff>73025</xdr:rowOff>
    </xdr:from>
    <xdr:to>
      <xdr:col>1</xdr:col>
      <xdr:colOff>1647825</xdr:colOff>
      <xdr:row>234</xdr:row>
      <xdr:rowOff>85725</xdr:rowOff>
    </xdr:to>
    <xdr:pic>
      <xdr:nvPicPr>
        <xdr:cNvPr id="132" name="89 Imagen">
          <a:extLst>
            <a:ext uri="{FF2B5EF4-FFF2-40B4-BE49-F238E27FC236}">
              <a16:creationId xmlns:a16="http://schemas.microsoft.com/office/drawing/2014/main" xmlns="" id="{B42F69FA-2C49-4316-A496-F6D2A46CC1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148504275"/>
          <a:ext cx="1565275" cy="15875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237</xdr:row>
      <xdr:rowOff>63500</xdr:rowOff>
    </xdr:from>
    <xdr:to>
      <xdr:col>1</xdr:col>
      <xdr:colOff>1676400</xdr:colOff>
      <xdr:row>240</xdr:row>
      <xdr:rowOff>400050</xdr:rowOff>
    </xdr:to>
    <xdr:pic>
      <xdr:nvPicPr>
        <xdr:cNvPr id="133" name="90 Imagen">
          <a:extLst>
            <a:ext uri="{FF2B5EF4-FFF2-40B4-BE49-F238E27FC236}">
              <a16:creationId xmlns:a16="http://schemas.microsoft.com/office/drawing/2014/main" xmlns="" id="{A981E64D-8253-421A-9925-8A3C72DEF5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50660100"/>
          <a:ext cx="1612900" cy="15938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241</xdr:row>
      <xdr:rowOff>63500</xdr:rowOff>
    </xdr:from>
    <xdr:to>
      <xdr:col>1</xdr:col>
      <xdr:colOff>1590675</xdr:colOff>
      <xdr:row>244</xdr:row>
      <xdr:rowOff>304800</xdr:rowOff>
    </xdr:to>
    <xdr:pic>
      <xdr:nvPicPr>
        <xdr:cNvPr id="134" name="91 Imagen">
          <a:extLst>
            <a:ext uri="{FF2B5EF4-FFF2-40B4-BE49-F238E27FC236}">
              <a16:creationId xmlns:a16="http://schemas.microsoft.com/office/drawing/2014/main" xmlns="" id="{647C01E7-7EE8-4BA8-9D3E-95558E0CAC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52336500"/>
          <a:ext cx="1527175" cy="1498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245</xdr:row>
      <xdr:rowOff>63500</xdr:rowOff>
    </xdr:from>
    <xdr:to>
      <xdr:col>1</xdr:col>
      <xdr:colOff>1609725</xdr:colOff>
      <xdr:row>248</xdr:row>
      <xdr:rowOff>304800</xdr:rowOff>
    </xdr:to>
    <xdr:pic>
      <xdr:nvPicPr>
        <xdr:cNvPr id="135" name="92 Imagen">
          <a:extLst>
            <a:ext uri="{FF2B5EF4-FFF2-40B4-BE49-F238E27FC236}">
              <a16:creationId xmlns:a16="http://schemas.microsoft.com/office/drawing/2014/main" xmlns="" id="{1B119A45-F20D-4654-9C0F-7A3EFBA69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54012900"/>
          <a:ext cx="1546225" cy="15557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249</xdr:row>
      <xdr:rowOff>63500</xdr:rowOff>
    </xdr:from>
    <xdr:to>
      <xdr:col>1</xdr:col>
      <xdr:colOff>1647825</xdr:colOff>
      <xdr:row>252</xdr:row>
      <xdr:rowOff>352425</xdr:rowOff>
    </xdr:to>
    <xdr:pic>
      <xdr:nvPicPr>
        <xdr:cNvPr id="136" name="93 Imagen">
          <a:extLst>
            <a:ext uri="{FF2B5EF4-FFF2-40B4-BE49-F238E27FC236}">
              <a16:creationId xmlns:a16="http://schemas.microsoft.com/office/drawing/2014/main" xmlns="" id="{67AEB4D8-B8C7-4A05-9911-D281747F6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55765500"/>
          <a:ext cx="1584325" cy="16033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253</xdr:row>
      <xdr:rowOff>63500</xdr:rowOff>
    </xdr:from>
    <xdr:to>
      <xdr:col>1</xdr:col>
      <xdr:colOff>1609725</xdr:colOff>
      <xdr:row>256</xdr:row>
      <xdr:rowOff>352425</xdr:rowOff>
    </xdr:to>
    <xdr:pic>
      <xdr:nvPicPr>
        <xdr:cNvPr id="137" name="94 Imagen">
          <a:extLst>
            <a:ext uri="{FF2B5EF4-FFF2-40B4-BE49-F238E27FC236}">
              <a16:creationId xmlns:a16="http://schemas.microsoft.com/office/drawing/2014/main" xmlns="" id="{2D8B666B-2575-4B11-8194-DA0CFB249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57518100"/>
          <a:ext cx="1546225" cy="15462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257</xdr:row>
      <xdr:rowOff>63500</xdr:rowOff>
    </xdr:from>
    <xdr:to>
      <xdr:col>1</xdr:col>
      <xdr:colOff>1647825</xdr:colOff>
      <xdr:row>260</xdr:row>
      <xdr:rowOff>314325</xdr:rowOff>
    </xdr:to>
    <xdr:pic>
      <xdr:nvPicPr>
        <xdr:cNvPr id="138" name="95 Imagen">
          <a:extLst>
            <a:ext uri="{FF2B5EF4-FFF2-40B4-BE49-F238E27FC236}">
              <a16:creationId xmlns:a16="http://schemas.microsoft.com/office/drawing/2014/main" xmlns="" id="{97E4951C-1C43-40A3-A1A7-41013B7A9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59194500"/>
          <a:ext cx="1584325" cy="15081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261</xdr:row>
      <xdr:rowOff>63500</xdr:rowOff>
    </xdr:from>
    <xdr:to>
      <xdr:col>1</xdr:col>
      <xdr:colOff>1600200</xdr:colOff>
      <xdr:row>264</xdr:row>
      <xdr:rowOff>323850</xdr:rowOff>
    </xdr:to>
    <xdr:pic>
      <xdr:nvPicPr>
        <xdr:cNvPr id="139" name="96 Imagen">
          <a:extLst>
            <a:ext uri="{FF2B5EF4-FFF2-40B4-BE49-F238E27FC236}">
              <a16:creationId xmlns:a16="http://schemas.microsoft.com/office/drawing/2014/main" xmlns="" id="{EF32AC32-3605-4759-9474-EEF2304782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0870900"/>
          <a:ext cx="1536700" cy="1517650"/>
        </a:xfrm>
        <a:prstGeom prst="rect">
          <a:avLst/>
        </a:prstGeom>
      </xdr:spPr>
    </xdr:pic>
    <xdr:clientData/>
  </xdr:twoCellAnchor>
  <xdr:twoCellAnchor>
    <xdr:from>
      <xdr:col>1</xdr:col>
      <xdr:colOff>15874</xdr:colOff>
      <xdr:row>265</xdr:row>
      <xdr:rowOff>177800</xdr:rowOff>
    </xdr:from>
    <xdr:to>
      <xdr:col>1</xdr:col>
      <xdr:colOff>1676399</xdr:colOff>
      <xdr:row>268</xdr:row>
      <xdr:rowOff>180975</xdr:rowOff>
    </xdr:to>
    <xdr:pic>
      <xdr:nvPicPr>
        <xdr:cNvPr id="140" name="97 Imagen">
          <a:extLst>
            <a:ext uri="{FF2B5EF4-FFF2-40B4-BE49-F238E27FC236}">
              <a16:creationId xmlns:a16="http://schemas.microsoft.com/office/drawing/2014/main" xmlns="" id="{867AFD40-78A0-4673-A3EC-9F709AFC8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4" y="162661600"/>
          <a:ext cx="1660525" cy="13938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269</xdr:row>
      <xdr:rowOff>63500</xdr:rowOff>
    </xdr:from>
    <xdr:to>
      <xdr:col>1</xdr:col>
      <xdr:colOff>1638300</xdr:colOff>
      <xdr:row>272</xdr:row>
      <xdr:rowOff>295275</xdr:rowOff>
    </xdr:to>
    <xdr:pic>
      <xdr:nvPicPr>
        <xdr:cNvPr id="141" name="98 Imagen">
          <a:extLst>
            <a:ext uri="{FF2B5EF4-FFF2-40B4-BE49-F238E27FC236}">
              <a16:creationId xmlns:a16="http://schemas.microsoft.com/office/drawing/2014/main" xmlns="" id="{7D3786BB-A016-49BC-827D-5255A67796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4401500"/>
          <a:ext cx="1574800" cy="16224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273</xdr:row>
      <xdr:rowOff>63500</xdr:rowOff>
    </xdr:from>
    <xdr:to>
      <xdr:col>1</xdr:col>
      <xdr:colOff>1600200</xdr:colOff>
      <xdr:row>276</xdr:row>
      <xdr:rowOff>400050</xdr:rowOff>
    </xdr:to>
    <xdr:pic>
      <xdr:nvPicPr>
        <xdr:cNvPr id="142" name="99 Imagen">
          <a:extLst>
            <a:ext uri="{FF2B5EF4-FFF2-40B4-BE49-F238E27FC236}">
              <a16:creationId xmlns:a16="http://schemas.microsoft.com/office/drawing/2014/main" xmlns="" id="{47FB7600-2214-49BC-AEAE-C435B7AF1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6255700"/>
          <a:ext cx="1536700" cy="16510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277</xdr:row>
      <xdr:rowOff>177800</xdr:rowOff>
    </xdr:from>
    <xdr:to>
      <xdr:col>1</xdr:col>
      <xdr:colOff>1647825</xdr:colOff>
      <xdr:row>283</xdr:row>
      <xdr:rowOff>190500</xdr:rowOff>
    </xdr:to>
    <xdr:pic>
      <xdr:nvPicPr>
        <xdr:cNvPr id="143" name="100 Imagen">
          <a:extLst>
            <a:ext uri="{FF2B5EF4-FFF2-40B4-BE49-F238E27FC236}">
              <a16:creationId xmlns:a16="http://schemas.microsoft.com/office/drawing/2014/main" xmlns="" id="{1887E213-8C6D-43B8-9EAF-34A9DAABF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8122600"/>
          <a:ext cx="1584325" cy="16129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285</xdr:row>
      <xdr:rowOff>63500</xdr:rowOff>
    </xdr:from>
    <xdr:to>
      <xdr:col>1</xdr:col>
      <xdr:colOff>1600200</xdr:colOff>
      <xdr:row>288</xdr:row>
      <xdr:rowOff>295275</xdr:rowOff>
    </xdr:to>
    <xdr:pic>
      <xdr:nvPicPr>
        <xdr:cNvPr id="144" name="101 Imagen">
          <a:extLst>
            <a:ext uri="{FF2B5EF4-FFF2-40B4-BE49-F238E27FC236}">
              <a16:creationId xmlns:a16="http://schemas.microsoft.com/office/drawing/2014/main" xmlns="" id="{D07A35C8-DE74-4C09-839B-EA37BC21C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70141900"/>
          <a:ext cx="1536700" cy="13747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289</xdr:row>
      <xdr:rowOff>63500</xdr:rowOff>
    </xdr:from>
    <xdr:to>
      <xdr:col>1</xdr:col>
      <xdr:colOff>1581150</xdr:colOff>
      <xdr:row>292</xdr:row>
      <xdr:rowOff>323850</xdr:rowOff>
    </xdr:to>
    <xdr:pic>
      <xdr:nvPicPr>
        <xdr:cNvPr id="145" name="102 Imagen">
          <a:extLst>
            <a:ext uri="{FF2B5EF4-FFF2-40B4-BE49-F238E27FC236}">
              <a16:creationId xmlns:a16="http://schemas.microsoft.com/office/drawing/2014/main" xmlns="" id="{A341DF60-54A3-4AF1-AC6D-F1F6B265A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71665900"/>
          <a:ext cx="1517650" cy="14033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293</xdr:row>
      <xdr:rowOff>63499</xdr:rowOff>
    </xdr:from>
    <xdr:to>
      <xdr:col>1</xdr:col>
      <xdr:colOff>1676400</xdr:colOff>
      <xdr:row>296</xdr:row>
      <xdr:rowOff>304799</xdr:rowOff>
    </xdr:to>
    <xdr:pic>
      <xdr:nvPicPr>
        <xdr:cNvPr id="146" name="103 Imagen">
          <a:extLst>
            <a:ext uri="{FF2B5EF4-FFF2-40B4-BE49-F238E27FC236}">
              <a16:creationId xmlns:a16="http://schemas.microsoft.com/office/drawing/2014/main" xmlns="" id="{0DEF361F-A6F9-4845-BE30-B357FAD3F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73189899"/>
          <a:ext cx="1612900" cy="16891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297</xdr:row>
      <xdr:rowOff>63499</xdr:rowOff>
    </xdr:from>
    <xdr:to>
      <xdr:col>1</xdr:col>
      <xdr:colOff>1666875</xdr:colOff>
      <xdr:row>300</xdr:row>
      <xdr:rowOff>152399</xdr:rowOff>
    </xdr:to>
    <xdr:pic>
      <xdr:nvPicPr>
        <xdr:cNvPr id="147" name="104 Imagen">
          <a:extLst>
            <a:ext uri="{FF2B5EF4-FFF2-40B4-BE49-F238E27FC236}">
              <a16:creationId xmlns:a16="http://schemas.microsoft.com/office/drawing/2014/main" xmlns="" id="{7F0FC6FB-C2DF-4F2A-AD06-804493417F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75120299"/>
          <a:ext cx="1603375" cy="15367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301</xdr:row>
      <xdr:rowOff>63499</xdr:rowOff>
    </xdr:from>
    <xdr:to>
      <xdr:col>1</xdr:col>
      <xdr:colOff>1628775</xdr:colOff>
      <xdr:row>304</xdr:row>
      <xdr:rowOff>209549</xdr:rowOff>
    </xdr:to>
    <xdr:pic>
      <xdr:nvPicPr>
        <xdr:cNvPr id="148" name="105 Imagen">
          <a:extLst>
            <a:ext uri="{FF2B5EF4-FFF2-40B4-BE49-F238E27FC236}">
              <a16:creationId xmlns:a16="http://schemas.microsoft.com/office/drawing/2014/main" xmlns="" id="{1AE48B50-256F-47D9-9CA1-FE1447AA0E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77050699"/>
          <a:ext cx="1565275" cy="15938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305</xdr:row>
      <xdr:rowOff>63499</xdr:rowOff>
    </xdr:from>
    <xdr:to>
      <xdr:col>1</xdr:col>
      <xdr:colOff>1571625</xdr:colOff>
      <xdr:row>308</xdr:row>
      <xdr:rowOff>285749</xdr:rowOff>
    </xdr:to>
    <xdr:pic>
      <xdr:nvPicPr>
        <xdr:cNvPr id="149" name="106 Imagen">
          <a:extLst>
            <a:ext uri="{FF2B5EF4-FFF2-40B4-BE49-F238E27FC236}">
              <a16:creationId xmlns:a16="http://schemas.microsoft.com/office/drawing/2014/main" xmlns="" id="{E4E9EEAF-DFE8-4F51-AF5E-8AACFD91F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78981099"/>
          <a:ext cx="1508125" cy="16700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309</xdr:row>
      <xdr:rowOff>101600</xdr:rowOff>
    </xdr:from>
    <xdr:to>
      <xdr:col>1</xdr:col>
      <xdr:colOff>1676400</xdr:colOff>
      <xdr:row>312</xdr:row>
      <xdr:rowOff>295275</xdr:rowOff>
    </xdr:to>
    <xdr:pic>
      <xdr:nvPicPr>
        <xdr:cNvPr id="150" name="107 Imagen">
          <a:extLst>
            <a:ext uri="{FF2B5EF4-FFF2-40B4-BE49-F238E27FC236}">
              <a16:creationId xmlns:a16="http://schemas.microsoft.com/office/drawing/2014/main" xmlns="" id="{4C23F1D5-39A2-42A3-B2B4-00C68FF06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80949600"/>
          <a:ext cx="1612900" cy="16414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313</xdr:row>
      <xdr:rowOff>63500</xdr:rowOff>
    </xdr:from>
    <xdr:to>
      <xdr:col>1</xdr:col>
      <xdr:colOff>1590675</xdr:colOff>
      <xdr:row>316</xdr:row>
      <xdr:rowOff>371475</xdr:rowOff>
    </xdr:to>
    <xdr:pic>
      <xdr:nvPicPr>
        <xdr:cNvPr id="151" name="108 Imagen">
          <a:extLst>
            <a:ext uri="{FF2B5EF4-FFF2-40B4-BE49-F238E27FC236}">
              <a16:creationId xmlns:a16="http://schemas.microsoft.com/office/drawing/2014/main" xmlns="" id="{89BD1204-F5C0-48D1-951B-5356D38E79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82841900"/>
          <a:ext cx="1527175" cy="14700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317</xdr:row>
      <xdr:rowOff>139700</xdr:rowOff>
    </xdr:from>
    <xdr:to>
      <xdr:col>1</xdr:col>
      <xdr:colOff>1600200</xdr:colOff>
      <xdr:row>318</xdr:row>
      <xdr:rowOff>790575</xdr:rowOff>
    </xdr:to>
    <xdr:pic>
      <xdr:nvPicPr>
        <xdr:cNvPr id="152" name="109 Imagen">
          <a:extLst>
            <a:ext uri="{FF2B5EF4-FFF2-40B4-BE49-F238E27FC236}">
              <a16:creationId xmlns:a16="http://schemas.microsoft.com/office/drawing/2014/main" xmlns="" id="{CDA821AD-51AD-453A-AD53-EF47E1537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84467500"/>
          <a:ext cx="1536700" cy="14890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319</xdr:row>
      <xdr:rowOff>63499</xdr:rowOff>
    </xdr:from>
    <xdr:to>
      <xdr:col>1</xdr:col>
      <xdr:colOff>1685925</xdr:colOff>
      <xdr:row>321</xdr:row>
      <xdr:rowOff>409574</xdr:rowOff>
    </xdr:to>
    <xdr:pic>
      <xdr:nvPicPr>
        <xdr:cNvPr id="153" name="110 Imagen">
          <a:extLst>
            <a:ext uri="{FF2B5EF4-FFF2-40B4-BE49-F238E27FC236}">
              <a16:creationId xmlns:a16="http://schemas.microsoft.com/office/drawing/2014/main" xmlns="" id="{987A1961-B7FE-44D9-B6B2-E21EA4F26B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86067699"/>
          <a:ext cx="1622425" cy="14255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322</xdr:row>
      <xdr:rowOff>63500</xdr:rowOff>
    </xdr:from>
    <xdr:to>
      <xdr:col>1</xdr:col>
      <xdr:colOff>1628775</xdr:colOff>
      <xdr:row>323</xdr:row>
      <xdr:rowOff>504825</xdr:rowOff>
    </xdr:to>
    <xdr:pic>
      <xdr:nvPicPr>
        <xdr:cNvPr id="154" name="111 Imagen">
          <a:extLst>
            <a:ext uri="{FF2B5EF4-FFF2-40B4-BE49-F238E27FC236}">
              <a16:creationId xmlns:a16="http://schemas.microsoft.com/office/drawing/2014/main" xmlns="" id="{D7F130DF-5EBE-4403-A2E4-449173383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87686950"/>
          <a:ext cx="1565275" cy="11652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324</xdr:row>
      <xdr:rowOff>63500</xdr:rowOff>
    </xdr:from>
    <xdr:to>
      <xdr:col>1</xdr:col>
      <xdr:colOff>1666875</xdr:colOff>
      <xdr:row>326</xdr:row>
      <xdr:rowOff>495300</xdr:rowOff>
    </xdr:to>
    <xdr:pic>
      <xdr:nvPicPr>
        <xdr:cNvPr id="155" name="112 Imagen">
          <a:extLst>
            <a:ext uri="{FF2B5EF4-FFF2-40B4-BE49-F238E27FC236}">
              <a16:creationId xmlns:a16="http://schemas.microsoft.com/office/drawing/2014/main" xmlns="" id="{DF66B766-7606-4E52-A6FE-F3FEA3BB2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89134750"/>
          <a:ext cx="1603375" cy="15367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327</xdr:row>
      <xdr:rowOff>63500</xdr:rowOff>
    </xdr:from>
    <xdr:to>
      <xdr:col>1</xdr:col>
      <xdr:colOff>1619250</xdr:colOff>
      <xdr:row>329</xdr:row>
      <xdr:rowOff>400050</xdr:rowOff>
    </xdr:to>
    <xdr:pic>
      <xdr:nvPicPr>
        <xdr:cNvPr id="156" name="113 Imagen">
          <a:extLst>
            <a:ext uri="{FF2B5EF4-FFF2-40B4-BE49-F238E27FC236}">
              <a16:creationId xmlns:a16="http://schemas.microsoft.com/office/drawing/2014/main" xmlns="" id="{0D8E79BE-6E75-482B-BBB7-182E2D375A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90792100"/>
          <a:ext cx="1555750" cy="14414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330</xdr:row>
      <xdr:rowOff>63500</xdr:rowOff>
    </xdr:from>
    <xdr:to>
      <xdr:col>1</xdr:col>
      <xdr:colOff>1689100</xdr:colOff>
      <xdr:row>330</xdr:row>
      <xdr:rowOff>1689100</xdr:rowOff>
    </xdr:to>
    <xdr:pic>
      <xdr:nvPicPr>
        <xdr:cNvPr id="157" name="114 Imagen">
          <a:extLst>
            <a:ext uri="{FF2B5EF4-FFF2-40B4-BE49-F238E27FC236}">
              <a16:creationId xmlns:a16="http://schemas.microsoft.com/office/drawing/2014/main" xmlns="" id="{1C4791A9-ADE3-4C0D-9F9D-8D63D44732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9244945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120650</xdr:colOff>
      <xdr:row>331</xdr:row>
      <xdr:rowOff>63499</xdr:rowOff>
    </xdr:from>
    <xdr:to>
      <xdr:col>1</xdr:col>
      <xdr:colOff>1628775</xdr:colOff>
      <xdr:row>332</xdr:row>
      <xdr:rowOff>590549</xdr:rowOff>
    </xdr:to>
    <xdr:pic>
      <xdr:nvPicPr>
        <xdr:cNvPr id="158" name="115 Imagen">
          <a:extLst>
            <a:ext uri="{FF2B5EF4-FFF2-40B4-BE49-F238E27FC236}">
              <a16:creationId xmlns:a16="http://schemas.microsoft.com/office/drawing/2014/main" xmlns="" id="{8F38335F-0E28-4444-B1E3-D7414F406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194163949"/>
          <a:ext cx="1508125" cy="1314450"/>
        </a:xfrm>
        <a:prstGeom prst="rect">
          <a:avLst/>
        </a:prstGeom>
      </xdr:spPr>
    </xdr:pic>
    <xdr:clientData/>
  </xdr:twoCellAnchor>
  <xdr:twoCellAnchor>
    <xdr:from>
      <xdr:col>1</xdr:col>
      <xdr:colOff>73025</xdr:colOff>
      <xdr:row>333</xdr:row>
      <xdr:rowOff>263525</xdr:rowOff>
    </xdr:from>
    <xdr:to>
      <xdr:col>1</xdr:col>
      <xdr:colOff>1657350</xdr:colOff>
      <xdr:row>335</xdr:row>
      <xdr:rowOff>581025</xdr:rowOff>
    </xdr:to>
    <xdr:pic>
      <xdr:nvPicPr>
        <xdr:cNvPr id="159" name="116 Imagen">
          <a:extLst>
            <a:ext uri="{FF2B5EF4-FFF2-40B4-BE49-F238E27FC236}">
              <a16:creationId xmlns:a16="http://schemas.microsoft.com/office/drawing/2014/main" xmlns="" id="{52D1C8E0-3AAD-4AA6-B5B1-EA5137422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" y="195938775"/>
          <a:ext cx="1584325" cy="1549400"/>
        </a:xfrm>
        <a:prstGeom prst="rect">
          <a:avLst/>
        </a:prstGeom>
      </xdr:spPr>
    </xdr:pic>
    <xdr:clientData/>
  </xdr:twoCellAnchor>
  <xdr:twoCellAnchor>
    <xdr:from>
      <xdr:col>1</xdr:col>
      <xdr:colOff>73025</xdr:colOff>
      <xdr:row>336</xdr:row>
      <xdr:rowOff>92075</xdr:rowOff>
    </xdr:from>
    <xdr:to>
      <xdr:col>1</xdr:col>
      <xdr:colOff>1581150</xdr:colOff>
      <xdr:row>338</xdr:row>
      <xdr:rowOff>504825</xdr:rowOff>
    </xdr:to>
    <xdr:pic>
      <xdr:nvPicPr>
        <xdr:cNvPr id="160" name="117 Imagen">
          <a:extLst>
            <a:ext uri="{FF2B5EF4-FFF2-40B4-BE49-F238E27FC236}">
              <a16:creationId xmlns:a16="http://schemas.microsoft.com/office/drawing/2014/main" xmlns="" id="{8F464B7A-7E56-4B74-A812-2D43F69F4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" y="197615175"/>
          <a:ext cx="1508125" cy="16446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339</xdr:row>
      <xdr:rowOff>63500</xdr:rowOff>
    </xdr:from>
    <xdr:to>
      <xdr:col>1</xdr:col>
      <xdr:colOff>1666875</xdr:colOff>
      <xdr:row>341</xdr:row>
      <xdr:rowOff>428625</xdr:rowOff>
    </xdr:to>
    <xdr:pic>
      <xdr:nvPicPr>
        <xdr:cNvPr id="161" name="118 Imagen">
          <a:extLst>
            <a:ext uri="{FF2B5EF4-FFF2-40B4-BE49-F238E27FC236}">
              <a16:creationId xmlns:a16="http://schemas.microsoft.com/office/drawing/2014/main" xmlns="" id="{6704B64A-E7F4-4C7B-91DD-3237AA980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99434450"/>
          <a:ext cx="1603375" cy="13938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342</xdr:row>
      <xdr:rowOff>63500</xdr:rowOff>
    </xdr:from>
    <xdr:to>
      <xdr:col>1</xdr:col>
      <xdr:colOff>1609725</xdr:colOff>
      <xdr:row>344</xdr:row>
      <xdr:rowOff>371475</xdr:rowOff>
    </xdr:to>
    <xdr:pic>
      <xdr:nvPicPr>
        <xdr:cNvPr id="162" name="119 Imagen">
          <a:extLst>
            <a:ext uri="{FF2B5EF4-FFF2-40B4-BE49-F238E27FC236}">
              <a16:creationId xmlns:a16="http://schemas.microsoft.com/office/drawing/2014/main" xmlns="" id="{C288B5CE-24BD-4D29-843F-75D1B59AA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00977500"/>
          <a:ext cx="1546225" cy="13366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345</xdr:row>
      <xdr:rowOff>63499</xdr:rowOff>
    </xdr:from>
    <xdr:to>
      <xdr:col>1</xdr:col>
      <xdr:colOff>1590675</xdr:colOff>
      <xdr:row>347</xdr:row>
      <xdr:rowOff>466724</xdr:rowOff>
    </xdr:to>
    <xdr:pic>
      <xdr:nvPicPr>
        <xdr:cNvPr id="163" name="120 Imagen">
          <a:extLst>
            <a:ext uri="{FF2B5EF4-FFF2-40B4-BE49-F238E27FC236}">
              <a16:creationId xmlns:a16="http://schemas.microsoft.com/office/drawing/2014/main" xmlns="" id="{9679AD9C-5BAD-43DE-BE72-30BA72A8A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02520549"/>
          <a:ext cx="1527175" cy="15589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348</xdr:row>
      <xdr:rowOff>63500</xdr:rowOff>
    </xdr:from>
    <xdr:to>
      <xdr:col>1</xdr:col>
      <xdr:colOff>1619250</xdr:colOff>
      <xdr:row>351</xdr:row>
      <xdr:rowOff>200025</xdr:rowOff>
    </xdr:to>
    <xdr:pic>
      <xdr:nvPicPr>
        <xdr:cNvPr id="164" name="121 Imagen">
          <a:extLst>
            <a:ext uri="{FF2B5EF4-FFF2-40B4-BE49-F238E27FC236}">
              <a16:creationId xmlns:a16="http://schemas.microsoft.com/office/drawing/2014/main" xmlns="" id="{8DF40FAB-0887-4920-B85E-0ACCC0CEE7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04254100"/>
          <a:ext cx="1555750" cy="13557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352</xdr:row>
      <xdr:rowOff>63499</xdr:rowOff>
    </xdr:from>
    <xdr:to>
      <xdr:col>1</xdr:col>
      <xdr:colOff>1638300</xdr:colOff>
      <xdr:row>355</xdr:row>
      <xdr:rowOff>228599</xdr:rowOff>
    </xdr:to>
    <xdr:pic>
      <xdr:nvPicPr>
        <xdr:cNvPr id="165" name="122 Imagen">
          <a:extLst>
            <a:ext uri="{FF2B5EF4-FFF2-40B4-BE49-F238E27FC236}">
              <a16:creationId xmlns:a16="http://schemas.microsoft.com/office/drawing/2014/main" xmlns="" id="{3157A798-A4EA-4579-81B8-8A7D552BB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05879699"/>
          <a:ext cx="1574800" cy="13271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356</xdr:row>
      <xdr:rowOff>63499</xdr:rowOff>
    </xdr:from>
    <xdr:to>
      <xdr:col>1</xdr:col>
      <xdr:colOff>1619250</xdr:colOff>
      <xdr:row>358</xdr:row>
      <xdr:rowOff>352424</xdr:rowOff>
    </xdr:to>
    <xdr:pic>
      <xdr:nvPicPr>
        <xdr:cNvPr id="166" name="123 Imagen">
          <a:extLst>
            <a:ext uri="{FF2B5EF4-FFF2-40B4-BE49-F238E27FC236}">
              <a16:creationId xmlns:a16="http://schemas.microsoft.com/office/drawing/2014/main" xmlns="" id="{F769DEB0-8451-48F3-B4D4-E464063605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07429099"/>
          <a:ext cx="1555750" cy="13303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359</xdr:row>
      <xdr:rowOff>63500</xdr:rowOff>
    </xdr:from>
    <xdr:to>
      <xdr:col>1</xdr:col>
      <xdr:colOff>1581150</xdr:colOff>
      <xdr:row>361</xdr:row>
      <xdr:rowOff>342900</xdr:rowOff>
    </xdr:to>
    <xdr:pic>
      <xdr:nvPicPr>
        <xdr:cNvPr id="167" name="124 Imagen">
          <a:extLst>
            <a:ext uri="{FF2B5EF4-FFF2-40B4-BE49-F238E27FC236}">
              <a16:creationId xmlns:a16="http://schemas.microsoft.com/office/drawing/2014/main" xmlns="" id="{B042D02A-D92C-4E07-9E55-2438F1DA0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08991200"/>
          <a:ext cx="1517650" cy="13208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362</xdr:row>
      <xdr:rowOff>63499</xdr:rowOff>
    </xdr:from>
    <xdr:to>
      <xdr:col>1</xdr:col>
      <xdr:colOff>1628775</xdr:colOff>
      <xdr:row>364</xdr:row>
      <xdr:rowOff>466724</xdr:rowOff>
    </xdr:to>
    <xdr:pic>
      <xdr:nvPicPr>
        <xdr:cNvPr id="168" name="125 Imagen">
          <a:extLst>
            <a:ext uri="{FF2B5EF4-FFF2-40B4-BE49-F238E27FC236}">
              <a16:creationId xmlns:a16="http://schemas.microsoft.com/office/drawing/2014/main" xmlns="" id="{FAA34A67-3C23-48D2-B3CC-F9125E3A3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0553299"/>
          <a:ext cx="1565275" cy="14446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365</xdr:row>
      <xdr:rowOff>63500</xdr:rowOff>
    </xdr:from>
    <xdr:to>
      <xdr:col>1</xdr:col>
      <xdr:colOff>1628775</xdr:colOff>
      <xdr:row>367</xdr:row>
      <xdr:rowOff>438150</xdr:rowOff>
    </xdr:to>
    <xdr:pic>
      <xdr:nvPicPr>
        <xdr:cNvPr id="169" name="126 Imagen">
          <a:extLst>
            <a:ext uri="{FF2B5EF4-FFF2-40B4-BE49-F238E27FC236}">
              <a16:creationId xmlns:a16="http://schemas.microsoft.com/office/drawing/2014/main" xmlns="" id="{58B029D0-0E3D-4DAF-A60C-2FE06E9A62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2115400"/>
          <a:ext cx="1565275" cy="15176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368</xdr:row>
      <xdr:rowOff>63500</xdr:rowOff>
    </xdr:from>
    <xdr:to>
      <xdr:col>1</xdr:col>
      <xdr:colOff>1689100</xdr:colOff>
      <xdr:row>368</xdr:row>
      <xdr:rowOff>1689100</xdr:rowOff>
    </xdr:to>
    <xdr:pic>
      <xdr:nvPicPr>
        <xdr:cNvPr id="170" name="127 Imagen">
          <a:extLst>
            <a:ext uri="{FF2B5EF4-FFF2-40B4-BE49-F238E27FC236}">
              <a16:creationId xmlns:a16="http://schemas.microsoft.com/office/drawing/2014/main" xmlns="" id="{9C64B811-E680-49D4-8D9B-56BFB1E61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382990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369</xdr:row>
      <xdr:rowOff>63500</xdr:rowOff>
    </xdr:from>
    <xdr:to>
      <xdr:col>1</xdr:col>
      <xdr:colOff>1609725</xdr:colOff>
      <xdr:row>370</xdr:row>
      <xdr:rowOff>704850</xdr:rowOff>
    </xdr:to>
    <xdr:pic>
      <xdr:nvPicPr>
        <xdr:cNvPr id="171" name="128 Imagen">
          <a:extLst>
            <a:ext uri="{FF2B5EF4-FFF2-40B4-BE49-F238E27FC236}">
              <a16:creationId xmlns:a16="http://schemas.microsoft.com/office/drawing/2014/main" xmlns="" id="{C8C1E94B-8E7A-4800-A3D3-D91B3AF5D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5544400"/>
          <a:ext cx="1546225" cy="16700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371</xdr:row>
      <xdr:rowOff>63500</xdr:rowOff>
    </xdr:from>
    <xdr:to>
      <xdr:col>1</xdr:col>
      <xdr:colOff>1689100</xdr:colOff>
      <xdr:row>371</xdr:row>
      <xdr:rowOff>1689100</xdr:rowOff>
    </xdr:to>
    <xdr:pic>
      <xdr:nvPicPr>
        <xdr:cNvPr id="172" name="129 Imagen">
          <a:extLst>
            <a:ext uri="{FF2B5EF4-FFF2-40B4-BE49-F238E27FC236}">
              <a16:creationId xmlns:a16="http://schemas.microsoft.com/office/drawing/2014/main" xmlns="" id="{5C45E5C3-091F-4B8D-82C0-31657E309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7601800"/>
          <a:ext cx="1625600" cy="16256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372</xdr:row>
      <xdr:rowOff>63500</xdr:rowOff>
    </xdr:from>
    <xdr:to>
      <xdr:col>1</xdr:col>
      <xdr:colOff>1609725</xdr:colOff>
      <xdr:row>375</xdr:row>
      <xdr:rowOff>295275</xdr:rowOff>
    </xdr:to>
    <xdr:pic>
      <xdr:nvPicPr>
        <xdr:cNvPr id="173" name="130 Imagen">
          <a:extLst>
            <a:ext uri="{FF2B5EF4-FFF2-40B4-BE49-F238E27FC236}">
              <a16:creationId xmlns:a16="http://schemas.microsoft.com/office/drawing/2014/main" xmlns="" id="{E051FF2C-75B2-4CD0-8C6B-721B84437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9316300"/>
          <a:ext cx="1546225" cy="15462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376</xdr:row>
      <xdr:rowOff>63500</xdr:rowOff>
    </xdr:from>
    <xdr:to>
      <xdr:col>1</xdr:col>
      <xdr:colOff>1638300</xdr:colOff>
      <xdr:row>379</xdr:row>
      <xdr:rowOff>200025</xdr:rowOff>
    </xdr:to>
    <xdr:pic>
      <xdr:nvPicPr>
        <xdr:cNvPr id="174" name="131 Imagen">
          <a:extLst>
            <a:ext uri="{FF2B5EF4-FFF2-40B4-BE49-F238E27FC236}">
              <a16:creationId xmlns:a16="http://schemas.microsoft.com/office/drawing/2014/main" xmlns="" id="{76940FEE-155F-4117-B6A9-1D68A8928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21068900"/>
          <a:ext cx="1574800" cy="14509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380</xdr:row>
      <xdr:rowOff>63500</xdr:rowOff>
    </xdr:from>
    <xdr:to>
      <xdr:col>1</xdr:col>
      <xdr:colOff>1600200</xdr:colOff>
      <xdr:row>385</xdr:row>
      <xdr:rowOff>123825</xdr:rowOff>
    </xdr:to>
    <xdr:pic>
      <xdr:nvPicPr>
        <xdr:cNvPr id="175" name="132 Imagen">
          <a:extLst>
            <a:ext uri="{FF2B5EF4-FFF2-40B4-BE49-F238E27FC236}">
              <a16:creationId xmlns:a16="http://schemas.microsoft.com/office/drawing/2014/main" xmlns="" id="{47FA5B63-8B15-4825-9055-A598CE0739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22821500"/>
          <a:ext cx="1536700" cy="15208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386</xdr:row>
      <xdr:rowOff>63500</xdr:rowOff>
    </xdr:from>
    <xdr:to>
      <xdr:col>1</xdr:col>
      <xdr:colOff>1657350</xdr:colOff>
      <xdr:row>389</xdr:row>
      <xdr:rowOff>428625</xdr:rowOff>
    </xdr:to>
    <xdr:pic>
      <xdr:nvPicPr>
        <xdr:cNvPr id="176" name="133 Imagen">
          <a:extLst>
            <a:ext uri="{FF2B5EF4-FFF2-40B4-BE49-F238E27FC236}">
              <a16:creationId xmlns:a16="http://schemas.microsoft.com/office/drawing/2014/main" xmlns="" id="{9E12C0B0-C087-4502-A2C3-D4A9CED10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24574100"/>
          <a:ext cx="1593850" cy="16795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390</xdr:row>
      <xdr:rowOff>63499</xdr:rowOff>
    </xdr:from>
    <xdr:to>
      <xdr:col>1</xdr:col>
      <xdr:colOff>1638300</xdr:colOff>
      <xdr:row>391</xdr:row>
      <xdr:rowOff>704849</xdr:rowOff>
    </xdr:to>
    <xdr:pic>
      <xdr:nvPicPr>
        <xdr:cNvPr id="177" name="134 Imagen">
          <a:extLst>
            <a:ext uri="{FF2B5EF4-FFF2-40B4-BE49-F238E27FC236}">
              <a16:creationId xmlns:a16="http://schemas.microsoft.com/office/drawing/2014/main" xmlns="" id="{6C0DB2F9-4545-4E93-B80B-467493DD7A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26326699"/>
          <a:ext cx="1574800" cy="14287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392</xdr:row>
      <xdr:rowOff>63500</xdr:rowOff>
    </xdr:from>
    <xdr:to>
      <xdr:col>1</xdr:col>
      <xdr:colOff>1676400</xdr:colOff>
      <xdr:row>397</xdr:row>
      <xdr:rowOff>47625</xdr:rowOff>
    </xdr:to>
    <xdr:pic>
      <xdr:nvPicPr>
        <xdr:cNvPr id="178" name="135 Imagen">
          <a:extLst>
            <a:ext uri="{FF2B5EF4-FFF2-40B4-BE49-F238E27FC236}">
              <a16:creationId xmlns:a16="http://schemas.microsoft.com/office/drawing/2014/main" xmlns="" id="{05ADE91D-8F82-43E4-A40F-C34D71E3A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27901500"/>
          <a:ext cx="1612900" cy="144462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398</xdr:row>
      <xdr:rowOff>63500</xdr:rowOff>
    </xdr:from>
    <xdr:to>
      <xdr:col>1</xdr:col>
      <xdr:colOff>1666875</xdr:colOff>
      <xdr:row>399</xdr:row>
      <xdr:rowOff>552450</xdr:rowOff>
    </xdr:to>
    <xdr:pic>
      <xdr:nvPicPr>
        <xdr:cNvPr id="179" name="136 Imagen">
          <a:extLst>
            <a:ext uri="{FF2B5EF4-FFF2-40B4-BE49-F238E27FC236}">
              <a16:creationId xmlns:a16="http://schemas.microsoft.com/office/drawing/2014/main" xmlns="" id="{C64F5919-C27A-49C8-8C80-969DAE641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29654100"/>
          <a:ext cx="1603375" cy="12700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400</xdr:row>
      <xdr:rowOff>63500</xdr:rowOff>
    </xdr:from>
    <xdr:to>
      <xdr:col>1</xdr:col>
      <xdr:colOff>1676400</xdr:colOff>
      <xdr:row>403</xdr:row>
      <xdr:rowOff>228600</xdr:rowOff>
    </xdr:to>
    <xdr:pic>
      <xdr:nvPicPr>
        <xdr:cNvPr id="180" name="137 Imagen">
          <a:extLst>
            <a:ext uri="{FF2B5EF4-FFF2-40B4-BE49-F238E27FC236}">
              <a16:creationId xmlns:a16="http://schemas.microsoft.com/office/drawing/2014/main" xmlns="" id="{D580AF4B-DEB3-4A83-A742-53973BC88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31216200"/>
          <a:ext cx="1612900" cy="1193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51" name="AutoShape 27" descr="Starter Logotipo Vector - Descarga Gratis SVG | Worldvectorlogo">
          <a:extLst>
            <a:ext uri="{FF2B5EF4-FFF2-40B4-BE49-F238E27FC236}">
              <a16:creationId xmlns:a16="http://schemas.microsoft.com/office/drawing/2014/main" xmlns="" id="{F9BBAF68-364C-B0D0-F5AC-F29F0031B7B2}"/>
            </a:ext>
          </a:extLst>
        </xdr:cNvPr>
        <xdr:cNvSpPr>
          <a:spLocks noChangeAspect="1" noChangeArrowheads="1"/>
        </xdr:cNvSpPr>
      </xdr:nvSpPr>
      <xdr:spPr bwMode="auto">
        <a:xfrm>
          <a:off x="3111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Q405"/>
  <sheetViews>
    <sheetView showGridLines="0" tabSelected="1" zoomScale="130" zoomScaleNormal="130" workbookViewId="0">
      <selection activeCell="H407" sqref="H407"/>
    </sheetView>
  </sheetViews>
  <sheetFormatPr defaultColWidth="14.42578125" defaultRowHeight="15" customHeight="1"/>
  <cols>
    <col min="1" max="1" width="4.42578125" customWidth="1"/>
    <col min="2" max="2" width="23.140625" customWidth="1"/>
    <col min="3" max="3" width="19.42578125" customWidth="1"/>
    <col min="4" max="4" width="22.85546875" bestFit="1" customWidth="1"/>
    <col min="5" max="5" width="15.28515625" bestFit="1" customWidth="1"/>
    <col min="6" max="7" width="15.28515625" customWidth="1"/>
    <col min="8" max="8" width="20.42578125" customWidth="1"/>
    <col min="9" max="9" width="12.42578125" style="5" customWidth="1"/>
    <col min="10" max="10" width="17.140625" style="5" bestFit="1" customWidth="1"/>
    <col min="11" max="15" width="5.140625" customWidth="1"/>
    <col min="16" max="16" width="8.7109375" bestFit="1" customWidth="1"/>
    <col min="17" max="17" width="9.42578125" bestFit="1" customWidth="1"/>
  </cols>
  <sheetData>
    <row r="1" spans="2:17" ht="15" customHeight="1" thickBot="1"/>
    <row r="2" spans="2:17" s="1" customFormat="1" ht="24.95" customHeight="1">
      <c r="I2" s="4"/>
      <c r="J2" s="4"/>
      <c r="K2" s="18" t="s">
        <v>493</v>
      </c>
      <c r="L2" s="19" t="s">
        <v>489</v>
      </c>
      <c r="M2" s="19" t="s">
        <v>490</v>
      </c>
      <c r="N2" s="19" t="s">
        <v>491</v>
      </c>
      <c r="O2" s="20" t="s">
        <v>492</v>
      </c>
      <c r="P2" s="15">
        <f>+SUBTOTAL(9,P4:P44)</f>
        <v>0</v>
      </c>
      <c r="Q2" s="7">
        <f>SUBTOTAL(9,Q4:Q44)</f>
        <v>0</v>
      </c>
    </row>
    <row r="3" spans="2:17" s="3" customFormat="1" ht="48.6" customHeight="1" thickBot="1">
      <c r="B3" s="2" t="s">
        <v>3</v>
      </c>
      <c r="C3" s="2" t="s">
        <v>0</v>
      </c>
      <c r="D3" s="2" t="s">
        <v>464</v>
      </c>
      <c r="E3" s="2" t="s">
        <v>463</v>
      </c>
      <c r="F3" s="2" t="s">
        <v>1</v>
      </c>
      <c r="G3" s="2" t="s">
        <v>465</v>
      </c>
      <c r="H3" s="2" t="s">
        <v>2</v>
      </c>
      <c r="I3" s="2" t="s">
        <v>495</v>
      </c>
      <c r="J3" s="13" t="s">
        <v>6</v>
      </c>
      <c r="K3" s="21"/>
      <c r="L3" s="12"/>
      <c r="M3" s="12" t="s">
        <v>5</v>
      </c>
      <c r="N3" s="12"/>
      <c r="O3" s="22"/>
      <c r="P3" s="16" t="s">
        <v>494</v>
      </c>
      <c r="Q3" s="9" t="s">
        <v>488</v>
      </c>
    </row>
    <row r="4" spans="2:17" s="1" customFormat="1" ht="87" customHeight="1">
      <c r="B4" s="11"/>
      <c r="C4" s="1" t="s">
        <v>7</v>
      </c>
      <c r="D4" s="1" t="s">
        <v>466</v>
      </c>
      <c r="E4" s="1" t="s">
        <v>408</v>
      </c>
      <c r="F4" s="1" t="s">
        <v>487</v>
      </c>
      <c r="G4" s="1" t="s">
        <v>483</v>
      </c>
      <c r="H4" s="6" t="s">
        <v>4</v>
      </c>
      <c r="I4" s="8">
        <v>12.5</v>
      </c>
      <c r="J4" s="14">
        <v>163</v>
      </c>
      <c r="K4" s="23"/>
      <c r="L4" s="10"/>
      <c r="M4" s="10"/>
      <c r="N4" s="10"/>
      <c r="O4" s="24"/>
      <c r="P4" s="17">
        <f t="shared" ref="P4:P67" si="0">SUM(K4:O4)</f>
        <v>0</v>
      </c>
      <c r="Q4" s="8">
        <f>P4*I4</f>
        <v>0</v>
      </c>
    </row>
    <row r="5" spans="2:17" s="1" customFormat="1" ht="94.5" customHeight="1">
      <c r="B5" s="11"/>
      <c r="C5" s="1" t="s">
        <v>8</v>
      </c>
      <c r="D5" s="1" t="s">
        <v>466</v>
      </c>
      <c r="E5" s="1" t="s">
        <v>409</v>
      </c>
      <c r="F5" s="1" t="s">
        <v>487</v>
      </c>
      <c r="G5" s="1" t="s">
        <v>483</v>
      </c>
      <c r="H5" s="6" t="s">
        <v>4</v>
      </c>
      <c r="I5" s="8">
        <v>12.5</v>
      </c>
      <c r="J5" s="14">
        <v>137</v>
      </c>
      <c r="K5" s="23"/>
      <c r="L5" s="10"/>
      <c r="M5" s="10"/>
      <c r="N5" s="10"/>
      <c r="O5" s="24"/>
      <c r="P5" s="17">
        <f t="shared" si="0"/>
        <v>0</v>
      </c>
      <c r="Q5" s="8">
        <f>P5*I5</f>
        <v>0</v>
      </c>
    </row>
    <row r="6" spans="2:17" s="1" customFormat="1" ht="99" customHeight="1">
      <c r="B6" s="11"/>
      <c r="C6" s="1" t="s">
        <v>9</v>
      </c>
      <c r="D6" s="1" t="s">
        <v>466</v>
      </c>
      <c r="E6" s="1" t="s">
        <v>410</v>
      </c>
      <c r="F6" s="1" t="s">
        <v>487</v>
      </c>
      <c r="G6" s="1" t="s">
        <v>483</v>
      </c>
      <c r="H6" s="6" t="s">
        <v>4</v>
      </c>
      <c r="I6" s="8">
        <v>12.5</v>
      </c>
      <c r="J6" s="14">
        <v>26</v>
      </c>
      <c r="K6" s="23"/>
      <c r="L6" s="10"/>
      <c r="M6" s="10"/>
      <c r="N6" s="10"/>
      <c r="O6" s="24"/>
      <c r="P6" s="17">
        <f t="shared" si="0"/>
        <v>0</v>
      </c>
      <c r="Q6" s="8">
        <f>P6*I6</f>
        <v>0</v>
      </c>
    </row>
    <row r="7" spans="2:17" s="1" customFormat="1" ht="99.95" customHeight="1">
      <c r="B7" s="11"/>
      <c r="C7" s="1" t="s">
        <v>10</v>
      </c>
      <c r="D7" s="1" t="s">
        <v>466</v>
      </c>
      <c r="E7" s="1" t="s">
        <v>411</v>
      </c>
      <c r="F7" s="1" t="s">
        <v>487</v>
      </c>
      <c r="G7" s="1" t="s">
        <v>483</v>
      </c>
      <c r="H7" s="6" t="s">
        <v>4</v>
      </c>
      <c r="I7" s="8">
        <v>12.5</v>
      </c>
      <c r="J7" s="14">
        <v>38</v>
      </c>
      <c r="K7" s="23"/>
      <c r="L7" s="10"/>
      <c r="M7" s="10"/>
      <c r="N7" s="10"/>
      <c r="O7" s="24"/>
      <c r="P7" s="17">
        <f t="shared" si="0"/>
        <v>0</v>
      </c>
      <c r="Q7" s="8">
        <f>P7*I7</f>
        <v>0</v>
      </c>
    </row>
    <row r="8" spans="2:17" s="1" customFormat="1" ht="45">
      <c r="B8" s="28"/>
      <c r="C8" s="1" t="s">
        <v>11</v>
      </c>
      <c r="D8" s="1" t="s">
        <v>466</v>
      </c>
      <c r="E8" s="1" t="s">
        <v>412</v>
      </c>
      <c r="F8" s="1" t="s">
        <v>487</v>
      </c>
      <c r="G8" s="1" t="s">
        <v>483</v>
      </c>
      <c r="H8" s="6" t="s">
        <v>4</v>
      </c>
      <c r="I8" s="8">
        <v>12.5</v>
      </c>
      <c r="J8" s="14">
        <v>311</v>
      </c>
      <c r="K8" s="23"/>
      <c r="L8" s="10"/>
      <c r="M8" s="10"/>
      <c r="N8" s="10"/>
      <c r="O8" s="24"/>
      <c r="P8" s="17">
        <f t="shared" si="0"/>
        <v>0</v>
      </c>
      <c r="Q8" s="8">
        <f>P8*I8</f>
        <v>0</v>
      </c>
    </row>
    <row r="9" spans="2:17" s="1" customFormat="1" ht="45">
      <c r="B9" s="28"/>
      <c r="C9" s="1" t="s">
        <v>12</v>
      </c>
      <c r="D9" s="1" t="s">
        <v>466</v>
      </c>
      <c r="E9" s="1" t="s">
        <v>413</v>
      </c>
      <c r="F9" s="1" t="s">
        <v>487</v>
      </c>
      <c r="G9" s="1" t="s">
        <v>483</v>
      </c>
      <c r="H9" s="6" t="s">
        <v>4</v>
      </c>
      <c r="I9" s="8">
        <v>12.5</v>
      </c>
      <c r="J9" s="14">
        <v>40</v>
      </c>
      <c r="K9" s="23"/>
      <c r="L9" s="10"/>
      <c r="M9" s="10"/>
      <c r="N9" s="10"/>
      <c r="O9" s="24"/>
      <c r="P9" s="17">
        <f t="shared" si="0"/>
        <v>0</v>
      </c>
      <c r="Q9" s="8">
        <f>P9*I9</f>
        <v>0</v>
      </c>
    </row>
    <row r="10" spans="2:17" s="1" customFormat="1" ht="45">
      <c r="B10" s="28"/>
      <c r="C10" s="1" t="s">
        <v>13</v>
      </c>
      <c r="D10" s="1" t="s">
        <v>466</v>
      </c>
      <c r="E10" s="1" t="s">
        <v>414</v>
      </c>
      <c r="F10" s="1" t="s">
        <v>487</v>
      </c>
      <c r="G10" s="1" t="s">
        <v>483</v>
      </c>
      <c r="H10" s="6" t="s">
        <v>4</v>
      </c>
      <c r="I10" s="8">
        <v>12.5</v>
      </c>
      <c r="J10" s="14">
        <v>115</v>
      </c>
      <c r="K10" s="23"/>
      <c r="L10" s="10"/>
      <c r="M10" s="10"/>
      <c r="N10" s="10"/>
      <c r="O10" s="24"/>
      <c r="P10" s="17">
        <f t="shared" si="0"/>
        <v>0</v>
      </c>
      <c r="Q10" s="8">
        <f>P10*I10</f>
        <v>0</v>
      </c>
    </row>
    <row r="11" spans="2:17" s="1" customFormat="1" ht="45">
      <c r="B11" s="28"/>
      <c r="C11" s="1" t="s">
        <v>14</v>
      </c>
      <c r="D11" s="1" t="s">
        <v>466</v>
      </c>
      <c r="E11" s="1" t="s">
        <v>415</v>
      </c>
      <c r="F11" s="1" t="s">
        <v>487</v>
      </c>
      <c r="G11" s="1" t="s">
        <v>483</v>
      </c>
      <c r="H11" s="6" t="s">
        <v>4</v>
      </c>
      <c r="I11" s="8">
        <v>12.5</v>
      </c>
      <c r="J11" s="14">
        <v>65</v>
      </c>
      <c r="K11" s="23"/>
      <c r="L11" s="10"/>
      <c r="M11" s="10"/>
      <c r="N11" s="10"/>
      <c r="O11" s="24"/>
      <c r="P11" s="17">
        <f t="shared" si="0"/>
        <v>0</v>
      </c>
      <c r="Q11" s="8">
        <f>P11*I11</f>
        <v>0</v>
      </c>
    </row>
    <row r="12" spans="2:17" s="1" customFormat="1" ht="45">
      <c r="B12" s="28"/>
      <c r="C12" s="1" t="s">
        <v>15</v>
      </c>
      <c r="D12" s="1" t="s">
        <v>466</v>
      </c>
      <c r="E12" s="1" t="s">
        <v>408</v>
      </c>
      <c r="F12" s="1" t="s">
        <v>487</v>
      </c>
      <c r="G12" s="1" t="s">
        <v>483</v>
      </c>
      <c r="H12" s="6" t="s">
        <v>4</v>
      </c>
      <c r="I12" s="8">
        <v>12.5</v>
      </c>
      <c r="J12" s="14">
        <v>67</v>
      </c>
      <c r="K12" s="23"/>
      <c r="L12" s="10"/>
      <c r="M12" s="10"/>
      <c r="N12" s="10"/>
      <c r="O12" s="24"/>
      <c r="P12" s="17">
        <f t="shared" si="0"/>
        <v>0</v>
      </c>
      <c r="Q12" s="8">
        <f>P12*I12</f>
        <v>0</v>
      </c>
    </row>
    <row r="13" spans="2:17" s="1" customFormat="1" ht="64.5" customHeight="1">
      <c r="B13" s="11"/>
      <c r="C13" s="1" t="s">
        <v>16</v>
      </c>
      <c r="D13" s="1" t="s">
        <v>466</v>
      </c>
      <c r="E13" s="1" t="s">
        <v>408</v>
      </c>
      <c r="F13" s="1" t="s">
        <v>487</v>
      </c>
      <c r="G13" s="1" t="s">
        <v>483</v>
      </c>
      <c r="H13" s="6" t="s">
        <v>4</v>
      </c>
      <c r="I13" s="8">
        <v>12.5</v>
      </c>
      <c r="J13" s="14">
        <v>59</v>
      </c>
      <c r="K13" s="23"/>
      <c r="L13" s="10"/>
      <c r="M13" s="10"/>
      <c r="N13" s="10"/>
      <c r="O13" s="24"/>
      <c r="P13" s="17">
        <f t="shared" si="0"/>
        <v>0</v>
      </c>
      <c r="Q13" s="8">
        <f>P13*I13</f>
        <v>0</v>
      </c>
    </row>
    <row r="14" spans="2:17" s="1" customFormat="1" ht="78.599999999999994" customHeight="1">
      <c r="B14" s="11"/>
      <c r="C14" s="1" t="s">
        <v>17</v>
      </c>
      <c r="D14" s="1" t="s">
        <v>467</v>
      </c>
      <c r="E14" s="1" t="s">
        <v>410</v>
      </c>
      <c r="F14" s="1" t="s">
        <v>487</v>
      </c>
      <c r="G14" s="1" t="s">
        <v>467</v>
      </c>
      <c r="H14" s="6" t="s">
        <v>4</v>
      </c>
      <c r="I14" s="8">
        <v>9.5</v>
      </c>
      <c r="J14" s="14">
        <v>12</v>
      </c>
      <c r="K14" s="23"/>
      <c r="L14" s="10"/>
      <c r="M14" s="10"/>
      <c r="N14" s="10"/>
      <c r="O14" s="24"/>
      <c r="P14" s="17">
        <f t="shared" si="0"/>
        <v>0</v>
      </c>
      <c r="Q14" s="8">
        <f>P14*I14</f>
        <v>0</v>
      </c>
    </row>
    <row r="15" spans="2:17" s="1" customFormat="1" ht="45">
      <c r="B15" s="28"/>
      <c r="C15" s="1" t="s">
        <v>18</v>
      </c>
      <c r="D15" s="1" t="s">
        <v>467</v>
      </c>
      <c r="E15" s="1" t="s">
        <v>416</v>
      </c>
      <c r="F15" s="1" t="s">
        <v>487</v>
      </c>
      <c r="G15" s="1" t="s">
        <v>467</v>
      </c>
      <c r="H15" s="6" t="s">
        <v>4</v>
      </c>
      <c r="I15" s="8">
        <v>9.5</v>
      </c>
      <c r="J15" s="14">
        <v>192</v>
      </c>
      <c r="K15" s="23"/>
      <c r="L15" s="10"/>
      <c r="M15" s="10"/>
      <c r="N15" s="10"/>
      <c r="O15" s="24"/>
      <c r="P15" s="17">
        <f t="shared" si="0"/>
        <v>0</v>
      </c>
      <c r="Q15" s="8">
        <f>P15*I15</f>
        <v>0</v>
      </c>
    </row>
    <row r="16" spans="2:17" s="1" customFormat="1" ht="45">
      <c r="B16" s="28"/>
      <c r="C16" s="1" t="s">
        <v>19</v>
      </c>
      <c r="D16" s="1" t="s">
        <v>467</v>
      </c>
      <c r="E16" s="1" t="s">
        <v>411</v>
      </c>
      <c r="F16" s="1" t="s">
        <v>487</v>
      </c>
      <c r="G16" s="1" t="s">
        <v>467</v>
      </c>
      <c r="H16" s="6" t="s">
        <v>4</v>
      </c>
      <c r="I16" s="8">
        <v>9.5</v>
      </c>
      <c r="J16" s="14">
        <v>131</v>
      </c>
      <c r="K16" s="23"/>
      <c r="L16" s="10"/>
      <c r="M16" s="10"/>
      <c r="N16" s="10"/>
      <c r="O16" s="24"/>
      <c r="P16" s="17">
        <f t="shared" si="0"/>
        <v>0</v>
      </c>
      <c r="Q16" s="8">
        <f>P16*I16</f>
        <v>0</v>
      </c>
    </row>
    <row r="17" spans="2:17" s="1" customFormat="1" ht="45">
      <c r="B17" s="28"/>
      <c r="C17" s="1" t="s">
        <v>20</v>
      </c>
      <c r="D17" s="1" t="s">
        <v>467</v>
      </c>
      <c r="E17" s="1" t="s">
        <v>415</v>
      </c>
      <c r="F17" s="1" t="s">
        <v>487</v>
      </c>
      <c r="G17" s="1" t="s">
        <v>467</v>
      </c>
      <c r="H17" s="6" t="s">
        <v>4</v>
      </c>
      <c r="I17" s="8">
        <v>9.5</v>
      </c>
      <c r="J17" s="14">
        <v>251</v>
      </c>
      <c r="K17" s="23"/>
      <c r="L17" s="10"/>
      <c r="M17" s="10"/>
      <c r="N17" s="10"/>
      <c r="O17" s="24"/>
      <c r="P17" s="17">
        <f t="shared" si="0"/>
        <v>0</v>
      </c>
      <c r="Q17" s="8">
        <f>P17*I17</f>
        <v>0</v>
      </c>
    </row>
    <row r="18" spans="2:17" s="1" customFormat="1" ht="67.5" customHeight="1">
      <c r="B18" s="11"/>
      <c r="C18" s="1" t="s">
        <v>21</v>
      </c>
      <c r="D18" s="1" t="s">
        <v>467</v>
      </c>
      <c r="E18" s="1" t="s">
        <v>412</v>
      </c>
      <c r="F18" s="1" t="s">
        <v>487</v>
      </c>
      <c r="G18" s="1" t="s">
        <v>467</v>
      </c>
      <c r="H18" s="6" t="s">
        <v>4</v>
      </c>
      <c r="I18" s="8">
        <v>9.5</v>
      </c>
      <c r="J18" s="14">
        <v>127</v>
      </c>
      <c r="K18" s="23"/>
      <c r="L18" s="10"/>
      <c r="M18" s="10"/>
      <c r="N18" s="10"/>
      <c r="O18" s="24"/>
      <c r="P18" s="17">
        <f t="shared" si="0"/>
        <v>0</v>
      </c>
      <c r="Q18" s="8">
        <f>P18*I18</f>
        <v>0</v>
      </c>
    </row>
    <row r="19" spans="2:17" s="1" customFormat="1" ht="45">
      <c r="B19" s="28"/>
      <c r="C19" s="1" t="s">
        <v>22</v>
      </c>
      <c r="D19" s="1" t="s">
        <v>467</v>
      </c>
      <c r="E19" s="1" t="s">
        <v>416</v>
      </c>
      <c r="F19" s="1" t="s">
        <v>487</v>
      </c>
      <c r="G19" s="1" t="s">
        <v>467</v>
      </c>
      <c r="H19" s="6" t="s">
        <v>4</v>
      </c>
      <c r="I19" s="8">
        <v>9.5</v>
      </c>
      <c r="J19" s="14">
        <v>156</v>
      </c>
      <c r="K19" s="23"/>
      <c r="L19" s="10"/>
      <c r="M19" s="10"/>
      <c r="N19" s="10"/>
      <c r="O19" s="24"/>
      <c r="P19" s="17">
        <f t="shared" si="0"/>
        <v>0</v>
      </c>
      <c r="Q19" s="8">
        <f>P19*I19</f>
        <v>0</v>
      </c>
    </row>
    <row r="20" spans="2:17" s="1" customFormat="1" ht="70.5" customHeight="1">
      <c r="B20" s="28"/>
      <c r="C20" s="1" t="s">
        <v>23</v>
      </c>
      <c r="D20" s="1" t="s">
        <v>467</v>
      </c>
      <c r="E20" s="1" t="s">
        <v>410</v>
      </c>
      <c r="F20" s="1" t="s">
        <v>487</v>
      </c>
      <c r="G20" s="1" t="s">
        <v>467</v>
      </c>
      <c r="H20" s="6" t="s">
        <v>4</v>
      </c>
      <c r="I20" s="8">
        <v>9.5</v>
      </c>
      <c r="J20" s="14">
        <v>156</v>
      </c>
      <c r="K20" s="23"/>
      <c r="L20" s="10"/>
      <c r="M20" s="10"/>
      <c r="N20" s="10"/>
      <c r="O20" s="24"/>
      <c r="P20" s="17">
        <f t="shared" si="0"/>
        <v>0</v>
      </c>
      <c r="Q20" s="8">
        <f>P20*I20</f>
        <v>0</v>
      </c>
    </row>
    <row r="21" spans="2:17" s="1" customFormat="1" ht="50.1" customHeight="1">
      <c r="B21" s="28"/>
      <c r="C21" s="1" t="s">
        <v>24</v>
      </c>
      <c r="D21" s="1" t="s">
        <v>467</v>
      </c>
      <c r="E21" s="1" t="s">
        <v>417</v>
      </c>
      <c r="F21" s="1" t="s">
        <v>487</v>
      </c>
      <c r="G21" s="1" t="s">
        <v>467</v>
      </c>
      <c r="H21" s="6" t="s">
        <v>4</v>
      </c>
      <c r="I21" s="8">
        <v>9.5</v>
      </c>
      <c r="J21" s="14">
        <v>348</v>
      </c>
      <c r="K21" s="23"/>
      <c r="L21" s="10"/>
      <c r="M21" s="10"/>
      <c r="N21" s="10"/>
      <c r="O21" s="24"/>
      <c r="P21" s="17">
        <f t="shared" si="0"/>
        <v>0</v>
      </c>
      <c r="Q21" s="8">
        <f>P21*I21</f>
        <v>0</v>
      </c>
    </row>
    <row r="22" spans="2:17" s="1" customFormat="1" ht="61.5" customHeight="1">
      <c r="B22" s="28"/>
      <c r="C22" s="1" t="s">
        <v>25</v>
      </c>
      <c r="D22" s="1" t="s">
        <v>467</v>
      </c>
      <c r="E22" s="1" t="s">
        <v>418</v>
      </c>
      <c r="F22" s="1" t="s">
        <v>487</v>
      </c>
      <c r="G22" s="1" t="s">
        <v>467</v>
      </c>
      <c r="H22" s="6" t="s">
        <v>4</v>
      </c>
      <c r="I22" s="8">
        <v>9.5</v>
      </c>
      <c r="J22" s="14">
        <v>70</v>
      </c>
      <c r="K22" s="23"/>
      <c r="L22" s="10"/>
      <c r="M22" s="10"/>
      <c r="N22" s="10"/>
      <c r="O22" s="24"/>
      <c r="P22" s="17">
        <f t="shared" si="0"/>
        <v>0</v>
      </c>
      <c r="Q22" s="8">
        <f>P22*I22</f>
        <v>0</v>
      </c>
    </row>
    <row r="23" spans="2:17" s="1" customFormat="1" ht="45">
      <c r="B23" s="28"/>
      <c r="C23" s="1" t="s">
        <v>26</v>
      </c>
      <c r="D23" s="1" t="s">
        <v>467</v>
      </c>
      <c r="E23" s="1" t="s">
        <v>411</v>
      </c>
      <c r="F23" s="1" t="s">
        <v>487</v>
      </c>
      <c r="G23" s="1" t="s">
        <v>467</v>
      </c>
      <c r="H23" s="6" t="s">
        <v>4</v>
      </c>
      <c r="I23" s="8">
        <v>9.5</v>
      </c>
      <c r="J23" s="14">
        <v>252</v>
      </c>
      <c r="K23" s="23"/>
      <c r="L23" s="10"/>
      <c r="M23" s="10"/>
      <c r="N23" s="10"/>
      <c r="O23" s="24"/>
      <c r="P23" s="17">
        <f t="shared" si="0"/>
        <v>0</v>
      </c>
      <c r="Q23" s="8">
        <f>P23*I23</f>
        <v>0</v>
      </c>
    </row>
    <row r="24" spans="2:17" s="1" customFormat="1" ht="45">
      <c r="B24" s="28"/>
      <c r="C24" s="1" t="s">
        <v>27</v>
      </c>
      <c r="D24" s="1" t="s">
        <v>467</v>
      </c>
      <c r="E24" s="1" t="s">
        <v>419</v>
      </c>
      <c r="F24" s="1" t="s">
        <v>487</v>
      </c>
      <c r="G24" s="1" t="s">
        <v>467</v>
      </c>
      <c r="H24" s="6" t="s">
        <v>4</v>
      </c>
      <c r="I24" s="8">
        <v>9.5</v>
      </c>
      <c r="J24" s="14">
        <v>300</v>
      </c>
      <c r="K24" s="23"/>
      <c r="L24" s="10"/>
      <c r="M24" s="10"/>
      <c r="N24" s="10"/>
      <c r="O24" s="24"/>
      <c r="P24" s="17">
        <f t="shared" si="0"/>
        <v>0</v>
      </c>
      <c r="Q24" s="8">
        <f>P24*I24</f>
        <v>0</v>
      </c>
    </row>
    <row r="25" spans="2:17" s="1" customFormat="1" ht="45">
      <c r="B25" s="28"/>
      <c r="C25" s="1" t="s">
        <v>28</v>
      </c>
      <c r="D25" s="1" t="s">
        <v>467</v>
      </c>
      <c r="E25" s="1" t="s">
        <v>413</v>
      </c>
      <c r="F25" s="1" t="s">
        <v>487</v>
      </c>
      <c r="G25" s="1" t="s">
        <v>467</v>
      </c>
      <c r="H25" s="6" t="s">
        <v>4</v>
      </c>
      <c r="I25" s="8">
        <v>9.5</v>
      </c>
      <c r="J25" s="14">
        <v>286</v>
      </c>
      <c r="K25" s="23"/>
      <c r="L25" s="10"/>
      <c r="M25" s="10"/>
      <c r="N25" s="10"/>
      <c r="O25" s="24"/>
      <c r="P25" s="17">
        <f t="shared" si="0"/>
        <v>0</v>
      </c>
      <c r="Q25" s="8">
        <f>P25*I25</f>
        <v>0</v>
      </c>
    </row>
    <row r="26" spans="2:17" s="1" customFormat="1" ht="73.5" customHeight="1">
      <c r="B26" s="28"/>
      <c r="C26" s="1" t="s">
        <v>29</v>
      </c>
      <c r="D26" s="1" t="s">
        <v>467</v>
      </c>
      <c r="E26" s="1" t="s">
        <v>411</v>
      </c>
      <c r="F26" s="1" t="s">
        <v>487</v>
      </c>
      <c r="G26" s="1" t="s">
        <v>467</v>
      </c>
      <c r="H26" s="6" t="s">
        <v>4</v>
      </c>
      <c r="I26" s="8">
        <v>9.5</v>
      </c>
      <c r="J26" s="14">
        <v>129</v>
      </c>
      <c r="K26" s="23"/>
      <c r="L26" s="10"/>
      <c r="M26" s="10"/>
      <c r="N26" s="10"/>
      <c r="O26" s="24"/>
      <c r="P26" s="17">
        <f t="shared" si="0"/>
        <v>0</v>
      </c>
      <c r="Q26" s="8">
        <f>P26*I26</f>
        <v>0</v>
      </c>
    </row>
    <row r="27" spans="2:17" s="1" customFormat="1" ht="45.6" customHeight="1">
      <c r="B27" s="28"/>
      <c r="C27" s="1" t="s">
        <v>30</v>
      </c>
      <c r="D27" s="1" t="s">
        <v>467</v>
      </c>
      <c r="E27" s="1" t="s">
        <v>412</v>
      </c>
      <c r="F27" s="1" t="s">
        <v>487</v>
      </c>
      <c r="G27" s="1" t="s">
        <v>467</v>
      </c>
      <c r="H27" s="6" t="s">
        <v>4</v>
      </c>
      <c r="I27" s="8">
        <v>9.5</v>
      </c>
      <c r="J27" s="14">
        <v>353</v>
      </c>
      <c r="K27" s="23"/>
      <c r="L27" s="10"/>
      <c r="M27" s="10"/>
      <c r="N27" s="10"/>
      <c r="O27" s="24"/>
      <c r="P27" s="17">
        <f t="shared" si="0"/>
        <v>0</v>
      </c>
      <c r="Q27" s="8">
        <f>P27*I27</f>
        <v>0</v>
      </c>
    </row>
    <row r="28" spans="2:17" s="1" customFormat="1" ht="45">
      <c r="B28" s="28"/>
      <c r="C28" s="1" t="s">
        <v>31</v>
      </c>
      <c r="D28" s="1" t="s">
        <v>468</v>
      </c>
      <c r="E28" s="1" t="s">
        <v>411</v>
      </c>
      <c r="F28" s="1" t="s">
        <v>487</v>
      </c>
      <c r="G28" s="1" t="s">
        <v>467</v>
      </c>
      <c r="H28" s="6" t="s">
        <v>4</v>
      </c>
      <c r="I28" s="8">
        <v>9.5</v>
      </c>
      <c r="J28" s="14">
        <v>262</v>
      </c>
      <c r="K28" s="23"/>
      <c r="L28" s="10"/>
      <c r="M28" s="10"/>
      <c r="N28" s="10"/>
      <c r="O28" s="24"/>
      <c r="P28" s="17">
        <f t="shared" si="0"/>
        <v>0</v>
      </c>
      <c r="Q28" s="8">
        <f>P28*I28</f>
        <v>0</v>
      </c>
    </row>
    <row r="29" spans="2:17" s="1" customFormat="1" ht="45">
      <c r="B29" s="28"/>
      <c r="C29" s="1" t="s">
        <v>32</v>
      </c>
      <c r="D29" s="1" t="s">
        <v>468</v>
      </c>
      <c r="E29" s="1" t="s">
        <v>417</v>
      </c>
      <c r="F29" s="1" t="s">
        <v>487</v>
      </c>
      <c r="G29" s="1" t="s">
        <v>467</v>
      </c>
      <c r="H29" s="6" t="s">
        <v>4</v>
      </c>
      <c r="I29" s="8">
        <v>9.5</v>
      </c>
      <c r="J29" s="14">
        <v>330</v>
      </c>
      <c r="K29" s="23"/>
      <c r="L29" s="10"/>
      <c r="M29" s="10"/>
      <c r="N29" s="10"/>
      <c r="O29" s="24"/>
      <c r="P29" s="17">
        <f t="shared" si="0"/>
        <v>0</v>
      </c>
      <c r="Q29" s="8">
        <f>P29*I29</f>
        <v>0</v>
      </c>
    </row>
    <row r="30" spans="2:17" s="1" customFormat="1" ht="45">
      <c r="B30" s="28"/>
      <c r="C30" s="1" t="s">
        <v>33</v>
      </c>
      <c r="D30" s="1" t="s">
        <v>468</v>
      </c>
      <c r="E30" s="1" t="s">
        <v>419</v>
      </c>
      <c r="F30" s="1" t="s">
        <v>487</v>
      </c>
      <c r="G30" s="1" t="s">
        <v>467</v>
      </c>
      <c r="H30" s="6" t="s">
        <v>4</v>
      </c>
      <c r="I30" s="8">
        <v>9.5</v>
      </c>
      <c r="J30" s="14">
        <v>311</v>
      </c>
      <c r="K30" s="23"/>
      <c r="L30" s="10"/>
      <c r="M30" s="10"/>
      <c r="N30" s="10"/>
      <c r="O30" s="24"/>
      <c r="P30" s="17">
        <f t="shared" si="0"/>
        <v>0</v>
      </c>
      <c r="Q30" s="8">
        <f>P30*I30</f>
        <v>0</v>
      </c>
    </row>
    <row r="31" spans="2:17" s="1" customFormat="1" ht="45">
      <c r="B31" s="28"/>
      <c r="C31" s="1" t="s">
        <v>34</v>
      </c>
      <c r="D31" s="1" t="s">
        <v>469</v>
      </c>
      <c r="E31" s="1" t="s">
        <v>420</v>
      </c>
      <c r="F31" s="1" t="s">
        <v>487</v>
      </c>
      <c r="G31" s="1" t="s">
        <v>484</v>
      </c>
      <c r="H31" s="6" t="s">
        <v>4</v>
      </c>
      <c r="I31" s="8">
        <v>10.5</v>
      </c>
      <c r="J31" s="14">
        <v>71</v>
      </c>
      <c r="K31" s="23"/>
      <c r="L31" s="10"/>
      <c r="M31" s="10"/>
      <c r="N31" s="10"/>
      <c r="O31" s="24"/>
      <c r="P31" s="17">
        <f t="shared" si="0"/>
        <v>0</v>
      </c>
      <c r="Q31" s="8">
        <f>P31*I31</f>
        <v>0</v>
      </c>
    </row>
    <row r="32" spans="2:17" s="1" customFormat="1" ht="45">
      <c r="B32" s="28"/>
      <c r="C32" s="1" t="s">
        <v>35</v>
      </c>
      <c r="D32" s="1" t="s">
        <v>469</v>
      </c>
      <c r="E32" s="1" t="s">
        <v>411</v>
      </c>
      <c r="F32" s="1" t="s">
        <v>487</v>
      </c>
      <c r="G32" s="1" t="s">
        <v>484</v>
      </c>
      <c r="H32" s="6" t="s">
        <v>4</v>
      </c>
      <c r="I32" s="8">
        <v>10.5</v>
      </c>
      <c r="J32" s="14">
        <v>57</v>
      </c>
      <c r="K32" s="23"/>
      <c r="L32" s="10"/>
      <c r="M32" s="10"/>
      <c r="N32" s="10"/>
      <c r="O32" s="24"/>
      <c r="P32" s="17">
        <f t="shared" si="0"/>
        <v>0</v>
      </c>
      <c r="Q32" s="8">
        <f>P32*I32</f>
        <v>0</v>
      </c>
    </row>
    <row r="33" spans="2:17" s="1" customFormat="1" ht="45">
      <c r="B33" s="28"/>
      <c r="C33" s="1" t="s">
        <v>36</v>
      </c>
      <c r="D33" s="1" t="s">
        <v>469</v>
      </c>
      <c r="E33" s="1" t="s">
        <v>421</v>
      </c>
      <c r="F33" s="1" t="s">
        <v>487</v>
      </c>
      <c r="G33" s="1" t="s">
        <v>484</v>
      </c>
      <c r="H33" s="6" t="s">
        <v>4</v>
      </c>
      <c r="I33" s="8">
        <v>10.5</v>
      </c>
      <c r="J33" s="14">
        <v>143</v>
      </c>
      <c r="K33" s="23"/>
      <c r="L33" s="10"/>
      <c r="M33" s="10"/>
      <c r="N33" s="10"/>
      <c r="O33" s="24"/>
      <c r="P33" s="17">
        <f t="shared" si="0"/>
        <v>0</v>
      </c>
      <c r="Q33" s="8">
        <f>P33*I33</f>
        <v>0</v>
      </c>
    </row>
    <row r="34" spans="2:17" s="1" customFormat="1" ht="45">
      <c r="B34" s="28"/>
      <c r="C34" s="1" t="s">
        <v>37</v>
      </c>
      <c r="D34" s="1" t="s">
        <v>469</v>
      </c>
      <c r="E34" s="1" t="s">
        <v>422</v>
      </c>
      <c r="F34" s="1" t="s">
        <v>487</v>
      </c>
      <c r="G34" s="1" t="s">
        <v>484</v>
      </c>
      <c r="H34" s="6" t="s">
        <v>4</v>
      </c>
      <c r="I34" s="8">
        <v>10.5</v>
      </c>
      <c r="J34" s="14">
        <v>60</v>
      </c>
      <c r="K34" s="23"/>
      <c r="L34" s="10"/>
      <c r="M34" s="10"/>
      <c r="N34" s="10"/>
      <c r="O34" s="24"/>
      <c r="P34" s="17">
        <f t="shared" si="0"/>
        <v>0</v>
      </c>
      <c r="Q34" s="8">
        <f>P34*I34</f>
        <v>0</v>
      </c>
    </row>
    <row r="35" spans="2:17" s="1" customFormat="1" ht="45">
      <c r="B35" s="28"/>
      <c r="C35" s="1" t="s">
        <v>38</v>
      </c>
      <c r="D35" s="1" t="s">
        <v>469</v>
      </c>
      <c r="E35" s="1" t="s">
        <v>413</v>
      </c>
      <c r="F35" s="1" t="s">
        <v>487</v>
      </c>
      <c r="G35" s="1" t="s">
        <v>484</v>
      </c>
      <c r="H35" s="6" t="s">
        <v>4</v>
      </c>
      <c r="I35" s="8">
        <v>10.5</v>
      </c>
      <c r="J35" s="14">
        <v>107</v>
      </c>
      <c r="K35" s="23"/>
      <c r="L35" s="10"/>
      <c r="M35" s="10"/>
      <c r="N35" s="10"/>
      <c r="O35" s="24"/>
      <c r="P35" s="17">
        <f t="shared" si="0"/>
        <v>0</v>
      </c>
      <c r="Q35" s="8">
        <f>P35*I35</f>
        <v>0</v>
      </c>
    </row>
    <row r="36" spans="2:17" s="1" customFormat="1" ht="45">
      <c r="B36" s="28"/>
      <c r="C36" s="1" t="s">
        <v>39</v>
      </c>
      <c r="D36" s="1" t="s">
        <v>469</v>
      </c>
      <c r="E36" s="1" t="s">
        <v>423</v>
      </c>
      <c r="F36" s="1" t="s">
        <v>487</v>
      </c>
      <c r="G36" s="1" t="s">
        <v>484</v>
      </c>
      <c r="H36" s="6" t="s">
        <v>4</v>
      </c>
      <c r="I36" s="8">
        <v>10.5</v>
      </c>
      <c r="J36" s="14">
        <v>118</v>
      </c>
      <c r="K36" s="23"/>
      <c r="L36" s="10"/>
      <c r="M36" s="10"/>
      <c r="N36" s="10"/>
      <c r="O36" s="24"/>
      <c r="P36" s="17">
        <f t="shared" si="0"/>
        <v>0</v>
      </c>
      <c r="Q36" s="8">
        <f>P36*I36</f>
        <v>0</v>
      </c>
    </row>
    <row r="37" spans="2:17" s="1" customFormat="1" ht="45">
      <c r="B37" s="28"/>
      <c r="C37" s="1" t="s">
        <v>40</v>
      </c>
      <c r="D37" s="1" t="s">
        <v>469</v>
      </c>
      <c r="E37" s="1" t="s">
        <v>424</v>
      </c>
      <c r="F37" s="1" t="s">
        <v>487</v>
      </c>
      <c r="G37" s="1" t="s">
        <v>484</v>
      </c>
      <c r="H37" s="6" t="s">
        <v>4</v>
      </c>
      <c r="I37" s="8">
        <v>10.5</v>
      </c>
      <c r="J37" s="14">
        <v>107</v>
      </c>
      <c r="K37" s="23"/>
      <c r="L37" s="10"/>
      <c r="M37" s="10"/>
      <c r="N37" s="10"/>
      <c r="O37" s="24"/>
      <c r="P37" s="17">
        <f t="shared" si="0"/>
        <v>0</v>
      </c>
      <c r="Q37" s="8">
        <f>P37*I37</f>
        <v>0</v>
      </c>
    </row>
    <row r="38" spans="2:17" s="1" customFormat="1" ht="45">
      <c r="B38" s="28"/>
      <c r="C38" s="1" t="s">
        <v>41</v>
      </c>
      <c r="D38" s="1" t="s">
        <v>469</v>
      </c>
      <c r="E38" s="1" t="s">
        <v>425</v>
      </c>
      <c r="F38" s="1" t="s">
        <v>487</v>
      </c>
      <c r="G38" s="1" t="s">
        <v>484</v>
      </c>
      <c r="H38" s="6" t="s">
        <v>4</v>
      </c>
      <c r="I38" s="8">
        <v>10.5</v>
      </c>
      <c r="J38" s="14">
        <v>119</v>
      </c>
      <c r="K38" s="23"/>
      <c r="L38" s="10"/>
      <c r="M38" s="10"/>
      <c r="N38" s="10"/>
      <c r="O38" s="24"/>
      <c r="P38" s="17">
        <f t="shared" si="0"/>
        <v>0</v>
      </c>
      <c r="Q38" s="8">
        <f>P38*I38</f>
        <v>0</v>
      </c>
    </row>
    <row r="39" spans="2:17" s="1" customFormat="1" ht="45">
      <c r="B39" s="28"/>
      <c r="C39" s="1" t="s">
        <v>42</v>
      </c>
      <c r="D39" s="1" t="s">
        <v>469</v>
      </c>
      <c r="E39" s="1" t="s">
        <v>426</v>
      </c>
      <c r="F39" s="1" t="s">
        <v>487</v>
      </c>
      <c r="G39" s="1" t="s">
        <v>484</v>
      </c>
      <c r="H39" s="6" t="s">
        <v>4</v>
      </c>
      <c r="I39" s="8">
        <v>10.5</v>
      </c>
      <c r="J39" s="14">
        <v>131</v>
      </c>
      <c r="K39" s="23"/>
      <c r="L39" s="10"/>
      <c r="M39" s="10"/>
      <c r="N39" s="10"/>
      <c r="O39" s="24"/>
      <c r="P39" s="17">
        <f t="shared" si="0"/>
        <v>0</v>
      </c>
      <c r="Q39" s="8">
        <f>P39*I39</f>
        <v>0</v>
      </c>
    </row>
    <row r="40" spans="2:17" s="1" customFormat="1" ht="45">
      <c r="B40" s="28"/>
      <c r="C40" s="1" t="s">
        <v>43</v>
      </c>
      <c r="D40" s="1" t="s">
        <v>469</v>
      </c>
      <c r="E40" s="1" t="s">
        <v>427</v>
      </c>
      <c r="F40" s="1" t="s">
        <v>487</v>
      </c>
      <c r="G40" s="1" t="s">
        <v>484</v>
      </c>
      <c r="H40" s="6" t="s">
        <v>4</v>
      </c>
      <c r="I40" s="8">
        <v>10.5</v>
      </c>
      <c r="J40" s="14">
        <v>143</v>
      </c>
      <c r="K40" s="23"/>
      <c r="L40" s="10"/>
      <c r="M40" s="10"/>
      <c r="N40" s="10"/>
      <c r="O40" s="24"/>
      <c r="P40" s="17">
        <f t="shared" si="0"/>
        <v>0</v>
      </c>
      <c r="Q40" s="8">
        <f>P40*I40</f>
        <v>0</v>
      </c>
    </row>
    <row r="41" spans="2:17" s="1" customFormat="1" ht="45">
      <c r="B41" s="28"/>
      <c r="C41" s="1" t="s">
        <v>44</v>
      </c>
      <c r="D41" s="1" t="s">
        <v>470</v>
      </c>
      <c r="E41" s="1" t="s">
        <v>428</v>
      </c>
      <c r="F41" s="1" t="s">
        <v>487</v>
      </c>
      <c r="G41" s="1" t="s">
        <v>484</v>
      </c>
      <c r="H41" s="6" t="s">
        <v>4</v>
      </c>
      <c r="I41" s="8">
        <v>9.5</v>
      </c>
      <c r="J41" s="14">
        <v>71</v>
      </c>
      <c r="K41" s="23"/>
      <c r="L41" s="10"/>
      <c r="M41" s="10"/>
      <c r="N41" s="10"/>
      <c r="O41" s="24"/>
      <c r="P41" s="17">
        <f t="shared" si="0"/>
        <v>0</v>
      </c>
      <c r="Q41" s="8">
        <f>P41*I41</f>
        <v>0</v>
      </c>
    </row>
    <row r="42" spans="2:17" s="1" customFormat="1" ht="45">
      <c r="B42" s="28"/>
      <c r="C42" s="1" t="s">
        <v>45</v>
      </c>
      <c r="D42" s="1" t="s">
        <v>470</v>
      </c>
      <c r="E42" s="1" t="s">
        <v>421</v>
      </c>
      <c r="F42" s="1" t="s">
        <v>487</v>
      </c>
      <c r="G42" s="1" t="s">
        <v>484</v>
      </c>
      <c r="H42" s="6" t="s">
        <v>4</v>
      </c>
      <c r="I42" s="8">
        <v>9.5</v>
      </c>
      <c r="J42" s="14">
        <v>69</v>
      </c>
      <c r="K42" s="23"/>
      <c r="L42" s="10"/>
      <c r="M42" s="10"/>
      <c r="N42" s="10"/>
      <c r="O42" s="24"/>
      <c r="P42" s="17">
        <f t="shared" si="0"/>
        <v>0</v>
      </c>
      <c r="Q42" s="8">
        <f>P42*I42</f>
        <v>0</v>
      </c>
    </row>
    <row r="43" spans="2:17" s="1" customFormat="1" ht="45">
      <c r="B43" s="28"/>
      <c r="C43" s="1" t="s">
        <v>46</v>
      </c>
      <c r="D43" s="1" t="s">
        <v>470</v>
      </c>
      <c r="E43" s="1" t="s">
        <v>419</v>
      </c>
      <c r="F43" s="1" t="s">
        <v>487</v>
      </c>
      <c r="G43" s="1" t="s">
        <v>484</v>
      </c>
      <c r="H43" s="6" t="s">
        <v>4</v>
      </c>
      <c r="I43" s="8">
        <v>9.5</v>
      </c>
      <c r="J43" s="14">
        <v>34</v>
      </c>
      <c r="K43" s="23"/>
      <c r="L43" s="10"/>
      <c r="M43" s="10"/>
      <c r="N43" s="10"/>
      <c r="O43" s="24"/>
      <c r="P43" s="17">
        <f t="shared" si="0"/>
        <v>0</v>
      </c>
      <c r="Q43" s="8">
        <f>P43*I43</f>
        <v>0</v>
      </c>
    </row>
    <row r="44" spans="2:17" s="1" customFormat="1" ht="45">
      <c r="B44" s="28"/>
      <c r="C44" s="1" t="s">
        <v>47</v>
      </c>
      <c r="D44" s="1" t="s">
        <v>470</v>
      </c>
      <c r="E44" s="1" t="s">
        <v>423</v>
      </c>
      <c r="F44" s="1" t="s">
        <v>487</v>
      </c>
      <c r="G44" s="1" t="s">
        <v>484</v>
      </c>
      <c r="H44" s="6" t="s">
        <v>4</v>
      </c>
      <c r="I44" s="8">
        <v>9.5</v>
      </c>
      <c r="J44" s="14">
        <v>20</v>
      </c>
      <c r="K44" s="23"/>
      <c r="L44" s="10"/>
      <c r="M44" s="10"/>
      <c r="N44" s="10"/>
      <c r="O44" s="24"/>
      <c r="P44" s="17">
        <f t="shared" si="0"/>
        <v>0</v>
      </c>
      <c r="Q44" s="8">
        <f>P44*I44</f>
        <v>0</v>
      </c>
    </row>
    <row r="45" spans="2:17" s="1" customFormat="1" ht="45">
      <c r="B45" s="28"/>
      <c r="C45" s="1" t="s">
        <v>48</v>
      </c>
      <c r="D45" s="1" t="s">
        <v>470</v>
      </c>
      <c r="E45" s="1" t="s">
        <v>429</v>
      </c>
      <c r="F45" s="1" t="s">
        <v>487</v>
      </c>
      <c r="G45" s="1" t="s">
        <v>484</v>
      </c>
      <c r="H45" s="6" t="s">
        <v>4</v>
      </c>
      <c r="I45" s="8">
        <v>9.5</v>
      </c>
      <c r="J45" s="14">
        <v>59</v>
      </c>
      <c r="K45" s="23"/>
      <c r="L45" s="10"/>
      <c r="M45" s="10"/>
      <c r="N45" s="10"/>
      <c r="O45" s="24"/>
      <c r="P45" s="17">
        <f t="shared" si="0"/>
        <v>0</v>
      </c>
      <c r="Q45" s="8">
        <f>P45*I45</f>
        <v>0</v>
      </c>
    </row>
    <row r="46" spans="2:17" s="1" customFormat="1" ht="45">
      <c r="B46" s="28"/>
      <c r="C46" s="1" t="s">
        <v>49</v>
      </c>
      <c r="D46" s="1" t="s">
        <v>470</v>
      </c>
      <c r="E46" s="1" t="s">
        <v>430</v>
      </c>
      <c r="F46" s="1" t="s">
        <v>487</v>
      </c>
      <c r="G46" s="1" t="s">
        <v>484</v>
      </c>
      <c r="H46" s="6" t="s">
        <v>4</v>
      </c>
      <c r="I46" s="8">
        <v>9.5</v>
      </c>
      <c r="J46" s="14">
        <v>59</v>
      </c>
      <c r="K46" s="23"/>
      <c r="L46" s="10"/>
      <c r="M46" s="10"/>
      <c r="N46" s="10"/>
      <c r="O46" s="24"/>
      <c r="P46" s="17">
        <f t="shared" si="0"/>
        <v>0</v>
      </c>
      <c r="Q46" s="8">
        <f>P46*I46</f>
        <v>0</v>
      </c>
    </row>
    <row r="47" spans="2:17" s="1" customFormat="1" ht="45">
      <c r="B47" s="28"/>
      <c r="C47" s="1" t="s">
        <v>50</v>
      </c>
      <c r="D47" s="1" t="s">
        <v>470</v>
      </c>
      <c r="E47" s="1" t="s">
        <v>431</v>
      </c>
      <c r="F47" s="1" t="s">
        <v>487</v>
      </c>
      <c r="G47" s="1" t="s">
        <v>484</v>
      </c>
      <c r="H47" s="6" t="s">
        <v>4</v>
      </c>
      <c r="I47" s="8">
        <v>9.5</v>
      </c>
      <c r="J47" s="14">
        <v>44</v>
      </c>
      <c r="K47" s="23"/>
      <c r="L47" s="10"/>
      <c r="M47" s="10"/>
      <c r="N47" s="10"/>
      <c r="O47" s="24"/>
      <c r="P47" s="17">
        <f t="shared" si="0"/>
        <v>0</v>
      </c>
      <c r="Q47" s="8">
        <f>P47*I47</f>
        <v>0</v>
      </c>
    </row>
    <row r="48" spans="2:17" s="1" customFormat="1" ht="45">
      <c r="B48" s="28"/>
      <c r="C48" s="1" t="s">
        <v>51</v>
      </c>
      <c r="D48" s="1" t="s">
        <v>470</v>
      </c>
      <c r="E48" s="1" t="s">
        <v>424</v>
      </c>
      <c r="F48" s="1" t="s">
        <v>487</v>
      </c>
      <c r="G48" s="1" t="s">
        <v>484</v>
      </c>
      <c r="H48" s="6" t="s">
        <v>4</v>
      </c>
      <c r="I48" s="8">
        <v>9.5</v>
      </c>
      <c r="J48" s="14">
        <v>47</v>
      </c>
      <c r="K48" s="23"/>
      <c r="L48" s="10"/>
      <c r="M48" s="10"/>
      <c r="N48" s="10"/>
      <c r="O48" s="24"/>
      <c r="P48" s="17">
        <f t="shared" si="0"/>
        <v>0</v>
      </c>
      <c r="Q48" s="8">
        <f>P48*I48</f>
        <v>0</v>
      </c>
    </row>
    <row r="49" spans="2:17" s="1" customFormat="1" ht="45">
      <c r="B49" s="28"/>
      <c r="C49" s="1" t="s">
        <v>52</v>
      </c>
      <c r="D49" s="1" t="s">
        <v>470</v>
      </c>
      <c r="E49" s="1" t="s">
        <v>425</v>
      </c>
      <c r="F49" s="1" t="s">
        <v>487</v>
      </c>
      <c r="G49" s="1" t="s">
        <v>484</v>
      </c>
      <c r="H49" s="6" t="s">
        <v>4</v>
      </c>
      <c r="I49" s="8">
        <v>9.5</v>
      </c>
      <c r="J49" s="14">
        <v>83</v>
      </c>
      <c r="K49" s="23"/>
      <c r="L49" s="10"/>
      <c r="M49" s="10"/>
      <c r="N49" s="10"/>
      <c r="O49" s="24"/>
      <c r="P49" s="17">
        <f t="shared" si="0"/>
        <v>0</v>
      </c>
      <c r="Q49" s="8">
        <f>P49*I49</f>
        <v>0</v>
      </c>
    </row>
    <row r="50" spans="2:17" s="1" customFormat="1" ht="45">
      <c r="B50" s="28"/>
      <c r="C50" s="1" t="s">
        <v>53</v>
      </c>
      <c r="D50" s="1" t="s">
        <v>470</v>
      </c>
      <c r="E50" s="1" t="s">
        <v>426</v>
      </c>
      <c r="F50" s="1" t="s">
        <v>487</v>
      </c>
      <c r="G50" s="1" t="s">
        <v>484</v>
      </c>
      <c r="H50" s="6" t="s">
        <v>4</v>
      </c>
      <c r="I50" s="8">
        <v>9.5</v>
      </c>
      <c r="J50" s="14">
        <v>35</v>
      </c>
      <c r="K50" s="23"/>
      <c r="L50" s="10"/>
      <c r="M50" s="10"/>
      <c r="N50" s="10"/>
      <c r="O50" s="24"/>
      <c r="P50" s="17">
        <f t="shared" si="0"/>
        <v>0</v>
      </c>
      <c r="Q50" s="8">
        <f>P50*I50</f>
        <v>0</v>
      </c>
    </row>
    <row r="51" spans="2:17" s="1" customFormat="1" ht="45">
      <c r="B51" s="28"/>
      <c r="C51" s="1" t="s">
        <v>54</v>
      </c>
      <c r="D51" s="1" t="s">
        <v>470</v>
      </c>
      <c r="E51" s="1" t="s">
        <v>432</v>
      </c>
      <c r="F51" s="1" t="s">
        <v>487</v>
      </c>
      <c r="G51" s="1" t="s">
        <v>484</v>
      </c>
      <c r="H51" s="6" t="s">
        <v>4</v>
      </c>
      <c r="I51" s="8">
        <v>9.5</v>
      </c>
      <c r="J51" s="14">
        <v>83</v>
      </c>
      <c r="K51" s="23"/>
      <c r="L51" s="10"/>
      <c r="M51" s="10"/>
      <c r="N51" s="10"/>
      <c r="O51" s="24"/>
      <c r="P51" s="17">
        <f t="shared" si="0"/>
        <v>0</v>
      </c>
      <c r="Q51" s="8">
        <f>P51*I51</f>
        <v>0</v>
      </c>
    </row>
    <row r="52" spans="2:17" s="1" customFormat="1" ht="45">
      <c r="B52" s="28"/>
      <c r="C52" s="1" t="s">
        <v>55</v>
      </c>
      <c r="D52" s="1" t="s">
        <v>470</v>
      </c>
      <c r="E52" s="1" t="s">
        <v>427</v>
      </c>
      <c r="F52" s="1" t="s">
        <v>487</v>
      </c>
      <c r="G52" s="1" t="s">
        <v>484</v>
      </c>
      <c r="H52" s="6" t="s">
        <v>4</v>
      </c>
      <c r="I52" s="8">
        <v>9.5</v>
      </c>
      <c r="J52" s="14">
        <v>35</v>
      </c>
      <c r="K52" s="23"/>
      <c r="L52" s="10"/>
      <c r="M52" s="10"/>
      <c r="N52" s="10"/>
      <c r="O52" s="24"/>
      <c r="P52" s="17">
        <f t="shared" si="0"/>
        <v>0</v>
      </c>
      <c r="Q52" s="8">
        <f>P52*I52</f>
        <v>0</v>
      </c>
    </row>
    <row r="53" spans="2:17" s="1" customFormat="1" ht="57" customHeight="1">
      <c r="B53" s="11"/>
      <c r="C53" s="1" t="s">
        <v>56</v>
      </c>
      <c r="D53" s="1" t="s">
        <v>470</v>
      </c>
      <c r="E53" s="1" t="s">
        <v>431</v>
      </c>
      <c r="F53" s="1" t="s">
        <v>487</v>
      </c>
      <c r="G53" s="1" t="s">
        <v>484</v>
      </c>
      <c r="H53" s="6" t="s">
        <v>4</v>
      </c>
      <c r="I53" s="8">
        <v>9.5</v>
      </c>
      <c r="J53" s="14">
        <v>47</v>
      </c>
      <c r="K53" s="23"/>
      <c r="L53" s="10"/>
      <c r="M53" s="10"/>
      <c r="N53" s="10"/>
      <c r="O53" s="24"/>
      <c r="P53" s="17">
        <f t="shared" si="0"/>
        <v>0</v>
      </c>
      <c r="Q53" s="8">
        <f>P53*I53</f>
        <v>0</v>
      </c>
    </row>
    <row r="54" spans="2:17" s="1" customFormat="1" ht="57" customHeight="1">
      <c r="B54" s="28"/>
      <c r="C54" s="1" t="s">
        <v>57</v>
      </c>
      <c r="D54" s="1" t="s">
        <v>470</v>
      </c>
      <c r="E54" s="1" t="s">
        <v>419</v>
      </c>
      <c r="F54" s="1" t="s">
        <v>487</v>
      </c>
      <c r="G54" s="1" t="s">
        <v>484</v>
      </c>
      <c r="H54" s="6" t="s">
        <v>4</v>
      </c>
      <c r="I54" s="8">
        <v>9.5</v>
      </c>
      <c r="J54" s="14">
        <v>56</v>
      </c>
      <c r="K54" s="23"/>
      <c r="L54" s="10"/>
      <c r="M54" s="10"/>
      <c r="N54" s="10"/>
      <c r="O54" s="24"/>
      <c r="P54" s="17">
        <f t="shared" si="0"/>
        <v>0</v>
      </c>
      <c r="Q54" s="8">
        <f>P54*I54</f>
        <v>0</v>
      </c>
    </row>
    <row r="55" spans="2:17" s="1" customFormat="1" ht="57" customHeight="1">
      <c r="B55" s="28"/>
      <c r="C55" s="1" t="s">
        <v>58</v>
      </c>
      <c r="D55" s="1" t="s">
        <v>470</v>
      </c>
      <c r="E55" s="1" t="s">
        <v>413</v>
      </c>
      <c r="F55" s="1" t="s">
        <v>487</v>
      </c>
      <c r="G55" s="1" t="s">
        <v>484</v>
      </c>
      <c r="H55" s="6" t="s">
        <v>4</v>
      </c>
      <c r="I55" s="8">
        <v>9.5</v>
      </c>
      <c r="J55" s="14">
        <v>72</v>
      </c>
      <c r="K55" s="23"/>
      <c r="L55" s="10"/>
      <c r="M55" s="10"/>
      <c r="N55" s="10"/>
      <c r="O55" s="24"/>
      <c r="P55" s="17">
        <f t="shared" si="0"/>
        <v>0</v>
      </c>
      <c r="Q55" s="8">
        <f>P55*I55</f>
        <v>0</v>
      </c>
    </row>
    <row r="56" spans="2:17" s="1" customFormat="1" ht="57" customHeight="1">
      <c r="B56" s="11"/>
      <c r="C56" s="1" t="s">
        <v>59</v>
      </c>
      <c r="D56" s="1" t="s">
        <v>470</v>
      </c>
      <c r="E56" s="1" t="s">
        <v>413</v>
      </c>
      <c r="F56" s="1" t="s">
        <v>487</v>
      </c>
      <c r="G56" s="1" t="s">
        <v>484</v>
      </c>
      <c r="H56" s="6" t="s">
        <v>4</v>
      </c>
      <c r="I56" s="8">
        <v>9.5</v>
      </c>
      <c r="J56" s="14">
        <v>68</v>
      </c>
      <c r="K56" s="23"/>
      <c r="L56" s="10"/>
      <c r="M56" s="10"/>
      <c r="N56" s="10"/>
      <c r="O56" s="24"/>
      <c r="P56" s="17">
        <f t="shared" si="0"/>
        <v>0</v>
      </c>
      <c r="Q56" s="8">
        <f>P56*I56</f>
        <v>0</v>
      </c>
    </row>
    <row r="57" spans="2:17" s="1" customFormat="1" ht="57" customHeight="1">
      <c r="B57" s="11"/>
      <c r="C57" s="1" t="s">
        <v>60</v>
      </c>
      <c r="D57" s="1" t="s">
        <v>470</v>
      </c>
      <c r="E57" s="1" t="s">
        <v>431</v>
      </c>
      <c r="F57" s="1" t="s">
        <v>487</v>
      </c>
      <c r="G57" s="1" t="s">
        <v>484</v>
      </c>
      <c r="H57" s="6" t="s">
        <v>4</v>
      </c>
      <c r="I57" s="8">
        <v>9.5</v>
      </c>
      <c r="J57" s="14">
        <v>54</v>
      </c>
      <c r="K57" s="23"/>
      <c r="L57" s="10"/>
      <c r="M57" s="10"/>
      <c r="N57" s="10"/>
      <c r="O57" s="24"/>
      <c r="P57" s="17">
        <f t="shared" si="0"/>
        <v>0</v>
      </c>
      <c r="Q57" s="8">
        <f>P57*I57</f>
        <v>0</v>
      </c>
    </row>
    <row r="58" spans="2:17" s="1" customFormat="1" ht="57" customHeight="1">
      <c r="B58" s="11"/>
      <c r="C58" s="1" t="s">
        <v>61</v>
      </c>
      <c r="D58" s="1" t="s">
        <v>470</v>
      </c>
      <c r="E58" s="1" t="s">
        <v>411</v>
      </c>
      <c r="F58" s="1" t="s">
        <v>487</v>
      </c>
      <c r="G58" s="1" t="s">
        <v>484</v>
      </c>
      <c r="H58" s="6" t="s">
        <v>4</v>
      </c>
      <c r="I58" s="8">
        <v>9.5</v>
      </c>
      <c r="J58" s="14">
        <v>72</v>
      </c>
      <c r="K58" s="23"/>
      <c r="L58" s="10"/>
      <c r="M58" s="10"/>
      <c r="N58" s="10"/>
      <c r="O58" s="24"/>
      <c r="P58" s="17">
        <f t="shared" si="0"/>
        <v>0</v>
      </c>
      <c r="Q58" s="8">
        <f>P58*I58</f>
        <v>0</v>
      </c>
    </row>
    <row r="59" spans="2:17" s="1" customFormat="1" ht="57" customHeight="1">
      <c r="B59" s="11"/>
      <c r="C59" s="1" t="s">
        <v>62</v>
      </c>
      <c r="D59" s="1" t="s">
        <v>470</v>
      </c>
      <c r="E59" s="1" t="s">
        <v>426</v>
      </c>
      <c r="F59" s="1" t="s">
        <v>487</v>
      </c>
      <c r="G59" s="1" t="s">
        <v>484</v>
      </c>
      <c r="H59" s="6" t="s">
        <v>4</v>
      </c>
      <c r="I59" s="8">
        <v>9.5</v>
      </c>
      <c r="J59" s="14">
        <v>72</v>
      </c>
      <c r="K59" s="23"/>
      <c r="L59" s="10"/>
      <c r="M59" s="10"/>
      <c r="N59" s="10"/>
      <c r="O59" s="24"/>
      <c r="P59" s="17">
        <f t="shared" si="0"/>
        <v>0</v>
      </c>
      <c r="Q59" s="8">
        <f>P59*I59</f>
        <v>0</v>
      </c>
    </row>
    <row r="60" spans="2:17" s="1" customFormat="1" ht="57" customHeight="1">
      <c r="B60" s="11"/>
      <c r="C60" s="1" t="s">
        <v>63</v>
      </c>
      <c r="D60" s="1" t="s">
        <v>470</v>
      </c>
      <c r="E60" s="1" t="s">
        <v>418</v>
      </c>
      <c r="F60" s="1" t="s">
        <v>487</v>
      </c>
      <c r="G60" s="1" t="s">
        <v>484</v>
      </c>
      <c r="H60" s="6" t="s">
        <v>4</v>
      </c>
      <c r="I60" s="8">
        <v>9.5</v>
      </c>
      <c r="J60" s="14">
        <v>23</v>
      </c>
      <c r="K60" s="23"/>
      <c r="L60" s="10"/>
      <c r="M60" s="10"/>
      <c r="N60" s="10"/>
      <c r="O60" s="24"/>
      <c r="P60" s="17">
        <f t="shared" si="0"/>
        <v>0</v>
      </c>
      <c r="Q60" s="8">
        <f>P60*I60</f>
        <v>0</v>
      </c>
    </row>
    <row r="61" spans="2:17" s="1" customFormat="1" ht="57" customHeight="1">
      <c r="B61" s="11"/>
      <c r="C61" s="1" t="s">
        <v>64</v>
      </c>
      <c r="D61" s="1" t="s">
        <v>470</v>
      </c>
      <c r="E61" s="1" t="s">
        <v>433</v>
      </c>
      <c r="F61" s="1" t="s">
        <v>487</v>
      </c>
      <c r="G61" s="1" t="s">
        <v>484</v>
      </c>
      <c r="H61" s="6" t="s">
        <v>4</v>
      </c>
      <c r="I61" s="8">
        <v>9.5</v>
      </c>
      <c r="J61" s="14">
        <v>24</v>
      </c>
      <c r="K61" s="23"/>
      <c r="L61" s="10"/>
      <c r="M61" s="10"/>
      <c r="N61" s="10"/>
      <c r="O61" s="24"/>
      <c r="P61" s="17">
        <f t="shared" si="0"/>
        <v>0</v>
      </c>
      <c r="Q61" s="8">
        <f>P61*I61</f>
        <v>0</v>
      </c>
    </row>
    <row r="62" spans="2:17" s="1" customFormat="1" ht="57" customHeight="1">
      <c r="B62" s="11"/>
      <c r="C62" s="1" t="s">
        <v>65</v>
      </c>
      <c r="D62" s="1" t="s">
        <v>470</v>
      </c>
      <c r="E62" s="1" t="s">
        <v>426</v>
      </c>
      <c r="F62" s="1" t="s">
        <v>487</v>
      </c>
      <c r="G62" s="1" t="s">
        <v>484</v>
      </c>
      <c r="H62" s="6" t="s">
        <v>4</v>
      </c>
      <c r="I62" s="8">
        <v>9.5</v>
      </c>
      <c r="J62" s="14">
        <v>22</v>
      </c>
      <c r="K62" s="23"/>
      <c r="L62" s="10"/>
      <c r="M62" s="10"/>
      <c r="N62" s="10"/>
      <c r="O62" s="24"/>
      <c r="P62" s="17">
        <f t="shared" si="0"/>
        <v>0</v>
      </c>
      <c r="Q62" s="8">
        <f>P62*I62</f>
        <v>0</v>
      </c>
    </row>
    <row r="63" spans="2:17" s="1" customFormat="1" ht="57" customHeight="1">
      <c r="B63" s="11"/>
      <c r="C63" s="1" t="s">
        <v>66</v>
      </c>
      <c r="D63" s="1" t="s">
        <v>470</v>
      </c>
      <c r="E63" s="1" t="s">
        <v>411</v>
      </c>
      <c r="F63" s="1" t="s">
        <v>487</v>
      </c>
      <c r="G63" s="1" t="s">
        <v>484</v>
      </c>
      <c r="H63" s="6" t="s">
        <v>4</v>
      </c>
      <c r="I63" s="8">
        <v>9.5</v>
      </c>
      <c r="J63" s="14">
        <v>72</v>
      </c>
      <c r="K63" s="23"/>
      <c r="L63" s="10"/>
      <c r="M63" s="10"/>
      <c r="N63" s="10"/>
      <c r="O63" s="24"/>
      <c r="P63" s="17">
        <f t="shared" si="0"/>
        <v>0</v>
      </c>
      <c r="Q63" s="8">
        <f>P63*I63</f>
        <v>0</v>
      </c>
    </row>
    <row r="64" spans="2:17" s="1" customFormat="1" ht="57" customHeight="1">
      <c r="B64" s="11"/>
      <c r="C64" s="1" t="s">
        <v>67</v>
      </c>
      <c r="D64" s="1" t="s">
        <v>470</v>
      </c>
      <c r="E64" s="1" t="s">
        <v>411</v>
      </c>
      <c r="F64" s="1" t="s">
        <v>487</v>
      </c>
      <c r="G64" s="1" t="s">
        <v>484</v>
      </c>
      <c r="H64" s="6" t="s">
        <v>4</v>
      </c>
      <c r="I64" s="8">
        <v>9.5</v>
      </c>
      <c r="J64" s="14">
        <v>72</v>
      </c>
      <c r="K64" s="23"/>
      <c r="L64" s="10"/>
      <c r="M64" s="10"/>
      <c r="N64" s="10"/>
      <c r="O64" s="24"/>
      <c r="P64" s="17">
        <f t="shared" si="0"/>
        <v>0</v>
      </c>
      <c r="Q64" s="8">
        <f>P64*I64</f>
        <v>0</v>
      </c>
    </row>
    <row r="65" spans="2:17" s="1" customFormat="1" ht="57" customHeight="1">
      <c r="B65" s="11"/>
      <c r="C65" s="1" t="s">
        <v>68</v>
      </c>
      <c r="D65" s="1" t="s">
        <v>470</v>
      </c>
      <c r="E65" s="1" t="s">
        <v>424</v>
      </c>
      <c r="F65" s="1" t="s">
        <v>487</v>
      </c>
      <c r="G65" s="1" t="s">
        <v>484</v>
      </c>
      <c r="H65" s="6" t="s">
        <v>4</v>
      </c>
      <c r="I65" s="8">
        <v>9.5</v>
      </c>
      <c r="J65" s="14">
        <v>84</v>
      </c>
      <c r="K65" s="23"/>
      <c r="L65" s="10"/>
      <c r="M65" s="10"/>
      <c r="N65" s="10"/>
      <c r="O65" s="24"/>
      <c r="P65" s="17">
        <f t="shared" si="0"/>
        <v>0</v>
      </c>
      <c r="Q65" s="8">
        <f>P65*I65</f>
        <v>0</v>
      </c>
    </row>
    <row r="66" spans="2:17" s="1" customFormat="1" ht="57" customHeight="1">
      <c r="B66" s="28"/>
      <c r="C66" s="1" t="s">
        <v>69</v>
      </c>
      <c r="D66" s="1" t="s">
        <v>470</v>
      </c>
      <c r="E66" s="1" t="s">
        <v>411</v>
      </c>
      <c r="F66" s="1" t="s">
        <v>487</v>
      </c>
      <c r="G66" s="1" t="s">
        <v>484</v>
      </c>
      <c r="H66" s="6" t="s">
        <v>4</v>
      </c>
      <c r="I66" s="8">
        <v>9.5</v>
      </c>
      <c r="J66" s="14">
        <v>127</v>
      </c>
      <c r="K66" s="23"/>
      <c r="L66" s="10"/>
      <c r="M66" s="10"/>
      <c r="N66" s="10"/>
      <c r="O66" s="24"/>
      <c r="P66" s="17">
        <f t="shared" si="0"/>
        <v>0</v>
      </c>
      <c r="Q66" s="8">
        <f>P66*I66</f>
        <v>0</v>
      </c>
    </row>
    <row r="67" spans="2:17" s="1" customFormat="1" ht="57" customHeight="1">
      <c r="B67" s="28"/>
      <c r="C67" s="1" t="s">
        <v>70</v>
      </c>
      <c r="D67" s="1" t="s">
        <v>470</v>
      </c>
      <c r="E67" s="1" t="s">
        <v>422</v>
      </c>
      <c r="F67" s="1" t="s">
        <v>487</v>
      </c>
      <c r="G67" s="1" t="s">
        <v>484</v>
      </c>
      <c r="H67" s="6" t="s">
        <v>4</v>
      </c>
      <c r="I67" s="8">
        <v>9.5</v>
      </c>
      <c r="J67" s="14">
        <v>95</v>
      </c>
      <c r="K67" s="23"/>
      <c r="L67" s="10"/>
      <c r="M67" s="10"/>
      <c r="N67" s="10"/>
      <c r="O67" s="24"/>
      <c r="P67" s="17">
        <f t="shared" si="0"/>
        <v>0</v>
      </c>
      <c r="Q67" s="8">
        <f>P67*I67</f>
        <v>0</v>
      </c>
    </row>
    <row r="68" spans="2:17" s="1" customFormat="1" ht="57" customHeight="1">
      <c r="B68" s="28"/>
      <c r="C68" s="1" t="s">
        <v>71</v>
      </c>
      <c r="D68" s="1" t="s">
        <v>470</v>
      </c>
      <c r="E68" s="1" t="s">
        <v>420</v>
      </c>
      <c r="F68" s="1" t="s">
        <v>487</v>
      </c>
      <c r="G68" s="1" t="s">
        <v>484</v>
      </c>
      <c r="H68" s="6" t="s">
        <v>4</v>
      </c>
      <c r="I68" s="8">
        <v>9.5</v>
      </c>
      <c r="J68" s="14">
        <v>33</v>
      </c>
      <c r="K68" s="23"/>
      <c r="L68" s="10"/>
      <c r="M68" s="10"/>
      <c r="N68" s="10"/>
      <c r="O68" s="24"/>
      <c r="P68" s="17">
        <f t="shared" ref="P68:P131" si="1">SUM(K68:O68)</f>
        <v>0</v>
      </c>
      <c r="Q68" s="8">
        <f>P68*I68</f>
        <v>0</v>
      </c>
    </row>
    <row r="69" spans="2:17" s="1" customFormat="1" ht="57" customHeight="1">
      <c r="B69" s="28"/>
      <c r="C69" s="1" t="s">
        <v>72</v>
      </c>
      <c r="D69" s="1" t="s">
        <v>470</v>
      </c>
      <c r="E69" s="1" t="s">
        <v>419</v>
      </c>
      <c r="F69" s="1" t="s">
        <v>487</v>
      </c>
      <c r="G69" s="1" t="s">
        <v>484</v>
      </c>
      <c r="H69" s="6" t="s">
        <v>4</v>
      </c>
      <c r="I69" s="8">
        <v>9.5</v>
      </c>
      <c r="J69" s="14">
        <v>47</v>
      </c>
      <c r="K69" s="23"/>
      <c r="L69" s="10"/>
      <c r="M69" s="10"/>
      <c r="N69" s="10"/>
      <c r="O69" s="24"/>
      <c r="P69" s="17">
        <f t="shared" si="1"/>
        <v>0</v>
      </c>
      <c r="Q69" s="8">
        <f>P69*I69</f>
        <v>0</v>
      </c>
    </row>
    <row r="70" spans="2:17" s="1" customFormat="1" ht="57" customHeight="1">
      <c r="B70" s="28"/>
      <c r="C70" s="1" t="s">
        <v>73</v>
      </c>
      <c r="D70" s="1" t="s">
        <v>470</v>
      </c>
      <c r="E70" s="1" t="s">
        <v>433</v>
      </c>
      <c r="F70" s="1" t="s">
        <v>487</v>
      </c>
      <c r="G70" s="1" t="s">
        <v>484</v>
      </c>
      <c r="H70" s="6" t="s">
        <v>4</v>
      </c>
      <c r="I70" s="8">
        <v>9.5</v>
      </c>
      <c r="J70" s="14">
        <v>35</v>
      </c>
      <c r="K70" s="23"/>
      <c r="L70" s="10"/>
      <c r="M70" s="10"/>
      <c r="N70" s="10"/>
      <c r="O70" s="24"/>
      <c r="P70" s="17">
        <f t="shared" si="1"/>
        <v>0</v>
      </c>
      <c r="Q70" s="8">
        <f>P70*I70</f>
        <v>0</v>
      </c>
    </row>
    <row r="71" spans="2:17" s="1" customFormat="1" ht="57" customHeight="1">
      <c r="B71" s="11"/>
      <c r="C71" s="1" t="s">
        <v>74</v>
      </c>
      <c r="D71" s="1" t="s">
        <v>470</v>
      </c>
      <c r="E71" s="1" t="s">
        <v>419</v>
      </c>
      <c r="F71" s="1" t="s">
        <v>487</v>
      </c>
      <c r="G71" s="1" t="s">
        <v>484</v>
      </c>
      <c r="H71" s="6" t="s">
        <v>4</v>
      </c>
      <c r="I71" s="8">
        <v>9.5</v>
      </c>
      <c r="J71" s="14">
        <v>24</v>
      </c>
      <c r="K71" s="23"/>
      <c r="L71" s="10"/>
      <c r="M71" s="10"/>
      <c r="N71" s="10"/>
      <c r="O71" s="24"/>
      <c r="P71" s="17">
        <f t="shared" si="1"/>
        <v>0</v>
      </c>
      <c r="Q71" s="8">
        <f>P71*I71</f>
        <v>0</v>
      </c>
    </row>
    <row r="72" spans="2:17" s="1" customFormat="1" ht="57" customHeight="1">
      <c r="B72" s="11"/>
      <c r="C72" s="1" t="s">
        <v>75</v>
      </c>
      <c r="D72" s="1" t="s">
        <v>470</v>
      </c>
      <c r="E72" s="1" t="s">
        <v>424</v>
      </c>
      <c r="F72" s="1" t="s">
        <v>487</v>
      </c>
      <c r="G72" s="1" t="s">
        <v>484</v>
      </c>
      <c r="H72" s="6" t="s">
        <v>4</v>
      </c>
      <c r="I72" s="8">
        <v>9.5</v>
      </c>
      <c r="J72" s="14">
        <v>83</v>
      </c>
      <c r="K72" s="23"/>
      <c r="L72" s="10"/>
      <c r="M72" s="10"/>
      <c r="N72" s="10"/>
      <c r="O72" s="24"/>
      <c r="P72" s="17">
        <f t="shared" si="1"/>
        <v>0</v>
      </c>
      <c r="Q72" s="8">
        <f>P72*I72</f>
        <v>0</v>
      </c>
    </row>
    <row r="73" spans="2:17" s="1" customFormat="1" ht="57" customHeight="1">
      <c r="B73" s="11"/>
      <c r="C73" s="1" t="s">
        <v>76</v>
      </c>
      <c r="D73" s="1" t="s">
        <v>470</v>
      </c>
      <c r="E73" s="1" t="s">
        <v>419</v>
      </c>
      <c r="F73" s="1" t="s">
        <v>487</v>
      </c>
      <c r="G73" s="1" t="s">
        <v>484</v>
      </c>
      <c r="H73" s="6" t="s">
        <v>4</v>
      </c>
      <c r="I73" s="8">
        <v>9.5</v>
      </c>
      <c r="J73" s="14">
        <v>23</v>
      </c>
      <c r="K73" s="23"/>
      <c r="L73" s="10"/>
      <c r="M73" s="10"/>
      <c r="N73" s="10"/>
      <c r="O73" s="24"/>
      <c r="P73" s="17">
        <f t="shared" si="1"/>
        <v>0</v>
      </c>
      <c r="Q73" s="8">
        <f>P73*I73</f>
        <v>0</v>
      </c>
    </row>
    <row r="74" spans="2:17" s="1" customFormat="1" ht="57" customHeight="1">
      <c r="B74" s="11"/>
      <c r="C74" s="1" t="s">
        <v>77</v>
      </c>
      <c r="D74" s="1" t="s">
        <v>470</v>
      </c>
      <c r="E74" s="1" t="s">
        <v>415</v>
      </c>
      <c r="F74" s="1" t="s">
        <v>487</v>
      </c>
      <c r="G74" s="1" t="s">
        <v>484</v>
      </c>
      <c r="H74" s="6" t="s">
        <v>4</v>
      </c>
      <c r="I74" s="8">
        <v>9.5</v>
      </c>
      <c r="J74" s="14">
        <v>72</v>
      </c>
      <c r="K74" s="23"/>
      <c r="L74" s="10"/>
      <c r="M74" s="10"/>
      <c r="N74" s="10"/>
      <c r="O74" s="24"/>
      <c r="P74" s="17">
        <f t="shared" si="1"/>
        <v>0</v>
      </c>
      <c r="Q74" s="8">
        <f>P74*I74</f>
        <v>0</v>
      </c>
    </row>
    <row r="75" spans="2:17" s="1" customFormat="1" ht="45">
      <c r="B75" s="28"/>
      <c r="C75" s="1" t="s">
        <v>78</v>
      </c>
      <c r="D75" s="1" t="s">
        <v>471</v>
      </c>
      <c r="E75" s="1" t="s">
        <v>422</v>
      </c>
      <c r="F75" s="1" t="s">
        <v>487</v>
      </c>
      <c r="G75" s="1" t="s">
        <v>484</v>
      </c>
      <c r="H75" s="6" t="s">
        <v>4</v>
      </c>
      <c r="I75" s="8">
        <v>9.5</v>
      </c>
      <c r="J75" s="14">
        <v>17</v>
      </c>
      <c r="K75" s="23"/>
      <c r="L75" s="10"/>
      <c r="M75" s="10"/>
      <c r="N75" s="10"/>
      <c r="O75" s="24"/>
      <c r="P75" s="17">
        <f t="shared" si="1"/>
        <v>0</v>
      </c>
      <c r="Q75" s="8">
        <f>P75*I75</f>
        <v>0</v>
      </c>
    </row>
    <row r="76" spans="2:17" s="1" customFormat="1" ht="45">
      <c r="B76" s="28"/>
      <c r="C76" s="1" t="s">
        <v>79</v>
      </c>
      <c r="D76" s="1" t="s">
        <v>471</v>
      </c>
      <c r="E76" s="1" t="s">
        <v>423</v>
      </c>
      <c r="F76" s="1" t="s">
        <v>487</v>
      </c>
      <c r="G76" s="1" t="s">
        <v>484</v>
      </c>
      <c r="H76" s="6" t="s">
        <v>4</v>
      </c>
      <c r="I76" s="8">
        <v>9.5</v>
      </c>
      <c r="J76" s="14">
        <v>131</v>
      </c>
      <c r="K76" s="23"/>
      <c r="L76" s="10"/>
      <c r="M76" s="10"/>
      <c r="N76" s="10"/>
      <c r="O76" s="24"/>
      <c r="P76" s="17">
        <f t="shared" si="1"/>
        <v>0</v>
      </c>
      <c r="Q76" s="8">
        <f>P76*I76</f>
        <v>0</v>
      </c>
    </row>
    <row r="77" spans="2:17" s="1" customFormat="1" ht="45">
      <c r="B77" s="28"/>
      <c r="C77" s="1" t="s">
        <v>80</v>
      </c>
      <c r="D77" s="1" t="s">
        <v>471</v>
      </c>
      <c r="E77" s="1" t="s">
        <v>430</v>
      </c>
      <c r="F77" s="1" t="s">
        <v>487</v>
      </c>
      <c r="G77" s="1" t="s">
        <v>484</v>
      </c>
      <c r="H77" s="6" t="s">
        <v>4</v>
      </c>
      <c r="I77" s="8">
        <v>9.5</v>
      </c>
      <c r="J77" s="14">
        <v>119</v>
      </c>
      <c r="K77" s="23"/>
      <c r="L77" s="10"/>
      <c r="M77" s="10"/>
      <c r="N77" s="10"/>
      <c r="O77" s="24"/>
      <c r="P77" s="17">
        <f t="shared" si="1"/>
        <v>0</v>
      </c>
      <c r="Q77" s="8">
        <f>P77*I77</f>
        <v>0</v>
      </c>
    </row>
    <row r="78" spans="2:17" s="1" customFormat="1" ht="45">
      <c r="B78" s="28"/>
      <c r="C78" s="1" t="s">
        <v>81</v>
      </c>
      <c r="D78" s="1" t="s">
        <v>471</v>
      </c>
      <c r="E78" s="1" t="s">
        <v>431</v>
      </c>
      <c r="F78" s="1" t="s">
        <v>487</v>
      </c>
      <c r="G78" s="1" t="s">
        <v>484</v>
      </c>
      <c r="H78" s="6" t="s">
        <v>4</v>
      </c>
      <c r="I78" s="8">
        <v>9.5</v>
      </c>
      <c r="J78" s="14">
        <v>77</v>
      </c>
      <c r="K78" s="23"/>
      <c r="L78" s="10"/>
      <c r="M78" s="10"/>
      <c r="N78" s="10"/>
      <c r="O78" s="24"/>
      <c r="P78" s="17">
        <f t="shared" si="1"/>
        <v>0</v>
      </c>
      <c r="Q78" s="8">
        <f>P78*I78</f>
        <v>0</v>
      </c>
    </row>
    <row r="79" spans="2:17" s="1" customFormat="1" ht="45">
      <c r="B79" s="28"/>
      <c r="C79" s="1" t="s">
        <v>82</v>
      </c>
      <c r="D79" s="1" t="s">
        <v>471</v>
      </c>
      <c r="E79" s="1" t="s">
        <v>425</v>
      </c>
      <c r="F79" s="1" t="s">
        <v>487</v>
      </c>
      <c r="G79" s="1" t="s">
        <v>484</v>
      </c>
      <c r="H79" s="6" t="s">
        <v>4</v>
      </c>
      <c r="I79" s="8">
        <v>9.5</v>
      </c>
      <c r="J79" s="14">
        <v>167</v>
      </c>
      <c r="K79" s="23"/>
      <c r="L79" s="10"/>
      <c r="M79" s="10"/>
      <c r="N79" s="10"/>
      <c r="O79" s="24"/>
      <c r="P79" s="17">
        <f t="shared" si="1"/>
        <v>0</v>
      </c>
      <c r="Q79" s="8">
        <f>P79*I79</f>
        <v>0</v>
      </c>
    </row>
    <row r="80" spans="2:17" s="1" customFormat="1" ht="45">
      <c r="B80" s="28"/>
      <c r="C80" s="1" t="s">
        <v>83</v>
      </c>
      <c r="D80" s="1" t="s">
        <v>471</v>
      </c>
      <c r="E80" s="1" t="s">
        <v>427</v>
      </c>
      <c r="F80" s="1" t="s">
        <v>487</v>
      </c>
      <c r="G80" s="1" t="s">
        <v>484</v>
      </c>
      <c r="H80" s="6" t="s">
        <v>4</v>
      </c>
      <c r="I80" s="8">
        <v>9.5</v>
      </c>
      <c r="J80" s="14">
        <v>84</v>
      </c>
      <c r="K80" s="23"/>
      <c r="L80" s="10"/>
      <c r="M80" s="10"/>
      <c r="N80" s="10"/>
      <c r="O80" s="24"/>
      <c r="P80" s="17">
        <f t="shared" si="1"/>
        <v>0</v>
      </c>
      <c r="Q80" s="8">
        <f>P80*I80</f>
        <v>0</v>
      </c>
    </row>
    <row r="81" spans="2:17" s="1" customFormat="1" ht="45">
      <c r="B81" s="28"/>
      <c r="C81" s="1" t="s">
        <v>84</v>
      </c>
      <c r="D81" s="1" t="s">
        <v>472</v>
      </c>
      <c r="E81" s="1" t="s">
        <v>420</v>
      </c>
      <c r="F81" s="1" t="s">
        <v>487</v>
      </c>
      <c r="G81" s="1" t="s">
        <v>484</v>
      </c>
      <c r="H81" s="6" t="s">
        <v>4</v>
      </c>
      <c r="I81" s="8">
        <v>9.5</v>
      </c>
      <c r="J81" s="14">
        <v>216</v>
      </c>
      <c r="K81" s="23"/>
      <c r="L81" s="10"/>
      <c r="M81" s="10"/>
      <c r="N81" s="10"/>
      <c r="O81" s="24"/>
      <c r="P81" s="17">
        <f t="shared" si="1"/>
        <v>0</v>
      </c>
      <c r="Q81" s="8">
        <f>P81*I81</f>
        <v>0</v>
      </c>
    </row>
    <row r="82" spans="2:17" s="1" customFormat="1" ht="45">
      <c r="B82" s="28"/>
      <c r="C82" s="1" t="s">
        <v>85</v>
      </c>
      <c r="D82" s="1" t="s">
        <v>472</v>
      </c>
      <c r="E82" s="1" t="s">
        <v>434</v>
      </c>
      <c r="F82" s="1" t="s">
        <v>487</v>
      </c>
      <c r="G82" s="1" t="s">
        <v>484</v>
      </c>
      <c r="H82" s="6" t="s">
        <v>4</v>
      </c>
      <c r="I82" s="8">
        <v>9.5</v>
      </c>
      <c r="J82" s="14">
        <v>348</v>
      </c>
      <c r="K82" s="23"/>
      <c r="L82" s="10"/>
      <c r="M82" s="10"/>
      <c r="N82" s="10"/>
      <c r="O82" s="24"/>
      <c r="P82" s="17">
        <f t="shared" si="1"/>
        <v>0</v>
      </c>
      <c r="Q82" s="8">
        <f>P82*I82</f>
        <v>0</v>
      </c>
    </row>
    <row r="83" spans="2:17" s="1" customFormat="1" ht="45">
      <c r="B83" s="28"/>
      <c r="C83" s="1" t="s">
        <v>86</v>
      </c>
      <c r="D83" s="1" t="s">
        <v>472</v>
      </c>
      <c r="E83" s="1" t="s">
        <v>435</v>
      </c>
      <c r="F83" s="1" t="s">
        <v>487</v>
      </c>
      <c r="G83" s="1" t="s">
        <v>484</v>
      </c>
      <c r="H83" s="6" t="s">
        <v>4</v>
      </c>
      <c r="I83" s="8">
        <v>9.5</v>
      </c>
      <c r="J83" s="14">
        <v>228</v>
      </c>
      <c r="K83" s="23"/>
      <c r="L83" s="10"/>
      <c r="M83" s="10"/>
      <c r="N83" s="10"/>
      <c r="O83" s="24"/>
      <c r="P83" s="17">
        <f t="shared" si="1"/>
        <v>0</v>
      </c>
      <c r="Q83" s="8">
        <f>P83*I83</f>
        <v>0</v>
      </c>
    </row>
    <row r="84" spans="2:17" s="1" customFormat="1" ht="45">
      <c r="B84" s="28"/>
      <c r="C84" s="1" t="s">
        <v>87</v>
      </c>
      <c r="D84" s="1" t="s">
        <v>472</v>
      </c>
      <c r="E84" s="1" t="s">
        <v>416</v>
      </c>
      <c r="F84" s="1" t="s">
        <v>487</v>
      </c>
      <c r="G84" s="1" t="s">
        <v>484</v>
      </c>
      <c r="H84" s="6" t="s">
        <v>4</v>
      </c>
      <c r="I84" s="8">
        <v>9.5</v>
      </c>
      <c r="J84" s="14">
        <v>324</v>
      </c>
      <c r="K84" s="23"/>
      <c r="L84" s="10"/>
      <c r="M84" s="10"/>
      <c r="N84" s="10"/>
      <c r="O84" s="24"/>
      <c r="P84" s="17">
        <f t="shared" si="1"/>
        <v>0</v>
      </c>
      <c r="Q84" s="8">
        <f>P84*I84</f>
        <v>0</v>
      </c>
    </row>
    <row r="85" spans="2:17" s="1" customFormat="1" ht="45">
      <c r="B85" s="28"/>
      <c r="C85" s="1" t="s">
        <v>88</v>
      </c>
      <c r="D85" s="1" t="s">
        <v>472</v>
      </c>
      <c r="E85" s="1" t="s">
        <v>411</v>
      </c>
      <c r="F85" s="1" t="s">
        <v>487</v>
      </c>
      <c r="G85" s="1" t="s">
        <v>484</v>
      </c>
      <c r="H85" s="6" t="s">
        <v>4</v>
      </c>
      <c r="I85" s="8">
        <v>9.5</v>
      </c>
      <c r="J85" s="14">
        <v>300</v>
      </c>
      <c r="K85" s="23"/>
      <c r="L85" s="10"/>
      <c r="M85" s="10"/>
      <c r="N85" s="10"/>
      <c r="O85" s="24"/>
      <c r="P85" s="17">
        <f t="shared" si="1"/>
        <v>0</v>
      </c>
      <c r="Q85" s="8">
        <f>P85*I85</f>
        <v>0</v>
      </c>
    </row>
    <row r="86" spans="2:17" s="1" customFormat="1" ht="45">
      <c r="B86" s="28"/>
      <c r="C86" s="1" t="s">
        <v>89</v>
      </c>
      <c r="D86" s="1" t="s">
        <v>472</v>
      </c>
      <c r="E86" s="1" t="s">
        <v>410</v>
      </c>
      <c r="F86" s="1" t="s">
        <v>487</v>
      </c>
      <c r="G86" s="1" t="s">
        <v>484</v>
      </c>
      <c r="H86" s="6" t="s">
        <v>4</v>
      </c>
      <c r="I86" s="8">
        <v>9.5</v>
      </c>
      <c r="J86" s="14">
        <v>251</v>
      </c>
      <c r="K86" s="23"/>
      <c r="L86" s="10"/>
      <c r="M86" s="10"/>
      <c r="N86" s="10"/>
      <c r="O86" s="24"/>
      <c r="P86" s="17">
        <f t="shared" si="1"/>
        <v>0</v>
      </c>
      <c r="Q86" s="8">
        <f>P86*I86</f>
        <v>0</v>
      </c>
    </row>
    <row r="87" spans="2:17" s="1" customFormat="1" ht="45">
      <c r="B87" s="28"/>
      <c r="C87" s="1" t="s">
        <v>90</v>
      </c>
      <c r="D87" s="1" t="s">
        <v>472</v>
      </c>
      <c r="E87" s="1" t="s">
        <v>416</v>
      </c>
      <c r="F87" s="1" t="s">
        <v>487</v>
      </c>
      <c r="G87" s="1" t="s">
        <v>484</v>
      </c>
      <c r="H87" s="6" t="s">
        <v>4</v>
      </c>
      <c r="I87" s="8">
        <v>9.5</v>
      </c>
      <c r="J87" s="14">
        <v>312</v>
      </c>
      <c r="K87" s="23"/>
      <c r="L87" s="10"/>
      <c r="M87" s="10"/>
      <c r="N87" s="10"/>
      <c r="O87" s="24"/>
      <c r="P87" s="17">
        <f t="shared" si="1"/>
        <v>0</v>
      </c>
      <c r="Q87" s="8">
        <f>P87*I87</f>
        <v>0</v>
      </c>
    </row>
    <row r="88" spans="2:17" s="1" customFormat="1" ht="45">
      <c r="B88" s="28"/>
      <c r="C88" s="1" t="s">
        <v>91</v>
      </c>
      <c r="D88" s="1" t="s">
        <v>472</v>
      </c>
      <c r="E88" s="1" t="s">
        <v>411</v>
      </c>
      <c r="F88" s="1" t="s">
        <v>487</v>
      </c>
      <c r="G88" s="1" t="s">
        <v>484</v>
      </c>
      <c r="H88" s="6" t="s">
        <v>4</v>
      </c>
      <c r="I88" s="8">
        <v>9.5</v>
      </c>
      <c r="J88" s="14">
        <v>300</v>
      </c>
      <c r="K88" s="23"/>
      <c r="L88" s="10"/>
      <c r="M88" s="10"/>
      <c r="N88" s="10"/>
      <c r="O88" s="24"/>
      <c r="P88" s="17">
        <f t="shared" si="1"/>
        <v>0</v>
      </c>
      <c r="Q88" s="8">
        <f>P88*I88</f>
        <v>0</v>
      </c>
    </row>
    <row r="89" spans="2:17" s="1" customFormat="1" ht="45">
      <c r="B89" s="28"/>
      <c r="C89" s="1" t="s">
        <v>92</v>
      </c>
      <c r="D89" s="1" t="s">
        <v>472</v>
      </c>
      <c r="E89" s="1" t="s">
        <v>410</v>
      </c>
      <c r="F89" s="1" t="s">
        <v>487</v>
      </c>
      <c r="G89" s="1" t="s">
        <v>484</v>
      </c>
      <c r="H89" s="6" t="s">
        <v>4</v>
      </c>
      <c r="I89" s="8">
        <v>9.5</v>
      </c>
      <c r="J89" s="14">
        <v>288</v>
      </c>
      <c r="K89" s="23"/>
      <c r="L89" s="10"/>
      <c r="M89" s="10"/>
      <c r="N89" s="10"/>
      <c r="O89" s="24"/>
      <c r="P89" s="17">
        <f t="shared" si="1"/>
        <v>0</v>
      </c>
      <c r="Q89" s="8">
        <f>P89*I89</f>
        <v>0</v>
      </c>
    </row>
    <row r="90" spans="2:17" s="1" customFormat="1" ht="45">
      <c r="B90" s="28"/>
      <c r="C90" s="1" t="s">
        <v>93</v>
      </c>
      <c r="D90" s="1" t="s">
        <v>472</v>
      </c>
      <c r="E90" s="1" t="s">
        <v>420</v>
      </c>
      <c r="F90" s="1" t="s">
        <v>487</v>
      </c>
      <c r="G90" s="1" t="s">
        <v>484</v>
      </c>
      <c r="H90" s="6" t="s">
        <v>4</v>
      </c>
      <c r="I90" s="8">
        <v>9.5</v>
      </c>
      <c r="J90" s="14">
        <v>150</v>
      </c>
      <c r="K90" s="23"/>
      <c r="L90" s="10"/>
      <c r="M90" s="10"/>
      <c r="N90" s="10"/>
      <c r="O90" s="24"/>
      <c r="P90" s="17">
        <f t="shared" si="1"/>
        <v>0</v>
      </c>
      <c r="Q90" s="8">
        <f>P90*I90</f>
        <v>0</v>
      </c>
    </row>
    <row r="91" spans="2:17" s="1" customFormat="1" ht="45">
      <c r="B91" s="28"/>
      <c r="C91" s="1" t="s">
        <v>94</v>
      </c>
      <c r="D91" s="1" t="s">
        <v>472</v>
      </c>
      <c r="E91" s="1" t="s">
        <v>411</v>
      </c>
      <c r="F91" s="1" t="s">
        <v>487</v>
      </c>
      <c r="G91" s="1" t="s">
        <v>484</v>
      </c>
      <c r="H91" s="6" t="s">
        <v>4</v>
      </c>
      <c r="I91" s="8">
        <v>9.5</v>
      </c>
      <c r="J91" s="14">
        <v>102</v>
      </c>
      <c r="K91" s="23"/>
      <c r="L91" s="10"/>
      <c r="M91" s="10"/>
      <c r="N91" s="10"/>
      <c r="O91" s="24"/>
      <c r="P91" s="17">
        <f t="shared" si="1"/>
        <v>0</v>
      </c>
      <c r="Q91" s="8">
        <f>P91*I91</f>
        <v>0</v>
      </c>
    </row>
    <row r="92" spans="2:17" s="1" customFormat="1" ht="45">
      <c r="B92" s="28"/>
      <c r="C92" s="1" t="s">
        <v>95</v>
      </c>
      <c r="D92" s="1" t="s">
        <v>472</v>
      </c>
      <c r="E92" s="1" t="s">
        <v>428</v>
      </c>
      <c r="F92" s="1" t="s">
        <v>487</v>
      </c>
      <c r="G92" s="1" t="s">
        <v>484</v>
      </c>
      <c r="H92" s="6" t="s">
        <v>4</v>
      </c>
      <c r="I92" s="8">
        <v>9.5</v>
      </c>
      <c r="J92" s="14">
        <v>298</v>
      </c>
      <c r="K92" s="23"/>
      <c r="L92" s="10"/>
      <c r="M92" s="10"/>
      <c r="N92" s="10"/>
      <c r="O92" s="24"/>
      <c r="P92" s="17">
        <f t="shared" si="1"/>
        <v>0</v>
      </c>
      <c r="Q92" s="8">
        <f>P92*I92</f>
        <v>0</v>
      </c>
    </row>
    <row r="93" spans="2:17" s="1" customFormat="1" ht="45">
      <c r="B93" s="28"/>
      <c r="C93" s="1" t="s">
        <v>96</v>
      </c>
      <c r="D93" s="1" t="s">
        <v>472</v>
      </c>
      <c r="E93" s="1" t="s">
        <v>436</v>
      </c>
      <c r="F93" s="1" t="s">
        <v>487</v>
      </c>
      <c r="G93" s="1" t="s">
        <v>484</v>
      </c>
      <c r="H93" s="6" t="s">
        <v>4</v>
      </c>
      <c r="I93" s="8">
        <v>9.5</v>
      </c>
      <c r="J93" s="14">
        <v>201</v>
      </c>
      <c r="K93" s="23"/>
      <c r="L93" s="10"/>
      <c r="M93" s="10"/>
      <c r="N93" s="10"/>
      <c r="O93" s="24"/>
      <c r="P93" s="17">
        <f t="shared" si="1"/>
        <v>0</v>
      </c>
      <c r="Q93" s="8">
        <f>P93*I93</f>
        <v>0</v>
      </c>
    </row>
    <row r="94" spans="2:17" s="1" customFormat="1" ht="45">
      <c r="B94" s="28"/>
      <c r="C94" s="1" t="s">
        <v>97</v>
      </c>
      <c r="D94" s="1" t="s">
        <v>472</v>
      </c>
      <c r="E94" s="1" t="s">
        <v>413</v>
      </c>
      <c r="F94" s="1" t="s">
        <v>487</v>
      </c>
      <c r="G94" s="1" t="s">
        <v>484</v>
      </c>
      <c r="H94" s="6" t="s">
        <v>4</v>
      </c>
      <c r="I94" s="8">
        <v>9.5</v>
      </c>
      <c r="J94" s="14">
        <v>119</v>
      </c>
      <c r="K94" s="23"/>
      <c r="L94" s="10"/>
      <c r="M94" s="10"/>
      <c r="N94" s="10"/>
      <c r="O94" s="24"/>
      <c r="P94" s="17">
        <f t="shared" si="1"/>
        <v>0</v>
      </c>
      <c r="Q94" s="8">
        <f>P94*I94</f>
        <v>0</v>
      </c>
    </row>
    <row r="95" spans="2:17" s="1" customFormat="1" ht="45">
      <c r="B95" s="28"/>
      <c r="C95" s="1" t="s">
        <v>98</v>
      </c>
      <c r="D95" s="1" t="s">
        <v>473</v>
      </c>
      <c r="E95" s="1" t="s">
        <v>420</v>
      </c>
      <c r="F95" s="1" t="s">
        <v>487</v>
      </c>
      <c r="G95" s="1" t="s">
        <v>484</v>
      </c>
      <c r="H95" s="6" t="s">
        <v>4</v>
      </c>
      <c r="I95" s="8">
        <v>9.5</v>
      </c>
      <c r="J95" s="14">
        <v>119</v>
      </c>
      <c r="K95" s="23"/>
      <c r="L95" s="10"/>
      <c r="M95" s="10"/>
      <c r="N95" s="10"/>
      <c r="O95" s="24"/>
      <c r="P95" s="17">
        <f t="shared" si="1"/>
        <v>0</v>
      </c>
      <c r="Q95" s="8">
        <f>P95*I95</f>
        <v>0</v>
      </c>
    </row>
    <row r="96" spans="2:17" s="1" customFormat="1" ht="45">
      <c r="B96" s="28"/>
      <c r="C96" s="1" t="s">
        <v>99</v>
      </c>
      <c r="D96" s="1" t="s">
        <v>473</v>
      </c>
      <c r="E96" s="1" t="s">
        <v>416</v>
      </c>
      <c r="F96" s="1" t="s">
        <v>487</v>
      </c>
      <c r="G96" s="1" t="s">
        <v>484</v>
      </c>
      <c r="H96" s="6" t="s">
        <v>4</v>
      </c>
      <c r="I96" s="8">
        <v>9.5</v>
      </c>
      <c r="J96" s="14">
        <v>203</v>
      </c>
      <c r="K96" s="23"/>
      <c r="L96" s="10"/>
      <c r="M96" s="10"/>
      <c r="N96" s="10"/>
      <c r="O96" s="24"/>
      <c r="P96" s="17">
        <f t="shared" si="1"/>
        <v>0</v>
      </c>
      <c r="Q96" s="8">
        <f>P96*I96</f>
        <v>0</v>
      </c>
    </row>
    <row r="97" spans="2:17" s="1" customFormat="1" ht="45">
      <c r="B97" s="28"/>
      <c r="C97" s="1" t="s">
        <v>100</v>
      </c>
      <c r="D97" s="1" t="s">
        <v>473</v>
      </c>
      <c r="E97" s="1" t="s">
        <v>411</v>
      </c>
      <c r="F97" s="1" t="s">
        <v>487</v>
      </c>
      <c r="G97" s="1" t="s">
        <v>484</v>
      </c>
      <c r="H97" s="6" t="s">
        <v>4</v>
      </c>
      <c r="I97" s="8">
        <v>9.5</v>
      </c>
      <c r="J97" s="14">
        <v>94</v>
      </c>
      <c r="K97" s="23"/>
      <c r="L97" s="10"/>
      <c r="M97" s="10"/>
      <c r="N97" s="10"/>
      <c r="O97" s="24"/>
      <c r="P97" s="17">
        <f t="shared" si="1"/>
        <v>0</v>
      </c>
      <c r="Q97" s="8">
        <f>P97*I97</f>
        <v>0</v>
      </c>
    </row>
    <row r="98" spans="2:17" s="1" customFormat="1" ht="45">
      <c r="B98" s="28"/>
      <c r="C98" s="1" t="s">
        <v>101</v>
      </c>
      <c r="D98" s="1" t="s">
        <v>473</v>
      </c>
      <c r="E98" s="1" t="s">
        <v>437</v>
      </c>
      <c r="F98" s="1" t="s">
        <v>487</v>
      </c>
      <c r="G98" s="1" t="s">
        <v>484</v>
      </c>
      <c r="H98" s="6" t="s">
        <v>4</v>
      </c>
      <c r="I98" s="8">
        <v>9.5</v>
      </c>
      <c r="J98" s="14">
        <v>143</v>
      </c>
      <c r="K98" s="23"/>
      <c r="L98" s="10"/>
      <c r="M98" s="10"/>
      <c r="N98" s="10"/>
      <c r="O98" s="24"/>
      <c r="P98" s="17">
        <f t="shared" si="1"/>
        <v>0</v>
      </c>
      <c r="Q98" s="8">
        <f>P98*I98</f>
        <v>0</v>
      </c>
    </row>
    <row r="99" spans="2:17" s="1" customFormat="1" ht="45">
      <c r="B99" s="28"/>
      <c r="C99" s="1" t="s">
        <v>102</v>
      </c>
      <c r="D99" s="1" t="s">
        <v>473</v>
      </c>
      <c r="E99" s="1" t="s">
        <v>418</v>
      </c>
      <c r="F99" s="1" t="s">
        <v>487</v>
      </c>
      <c r="G99" s="1" t="s">
        <v>484</v>
      </c>
      <c r="H99" s="6" t="s">
        <v>4</v>
      </c>
      <c r="I99" s="8">
        <v>9.5</v>
      </c>
      <c r="J99" s="14">
        <v>191</v>
      </c>
      <c r="K99" s="23"/>
      <c r="L99" s="10"/>
      <c r="M99" s="10"/>
      <c r="N99" s="10"/>
      <c r="O99" s="24"/>
      <c r="P99" s="17">
        <f t="shared" si="1"/>
        <v>0</v>
      </c>
      <c r="Q99" s="8">
        <f>P99*I99</f>
        <v>0</v>
      </c>
    </row>
    <row r="100" spans="2:17" s="1" customFormat="1" ht="39.6" customHeight="1">
      <c r="B100" s="28"/>
      <c r="C100" s="1" t="s">
        <v>103</v>
      </c>
      <c r="D100" s="1" t="s">
        <v>474</v>
      </c>
      <c r="E100" s="1" t="s">
        <v>420</v>
      </c>
      <c r="F100" s="1" t="s">
        <v>487</v>
      </c>
      <c r="G100" s="1" t="s">
        <v>484</v>
      </c>
      <c r="H100" s="6" t="s">
        <v>4</v>
      </c>
      <c r="I100" s="8">
        <v>8.5</v>
      </c>
      <c r="J100" s="14">
        <v>324</v>
      </c>
      <c r="K100" s="23"/>
      <c r="L100" s="10"/>
      <c r="M100" s="10"/>
      <c r="N100" s="10"/>
      <c r="O100" s="24"/>
      <c r="P100" s="17">
        <f t="shared" si="1"/>
        <v>0</v>
      </c>
      <c r="Q100" s="8">
        <f>P100*I100</f>
        <v>0</v>
      </c>
    </row>
    <row r="101" spans="2:17" s="1" customFormat="1" ht="39.6" customHeight="1">
      <c r="B101" s="28"/>
      <c r="C101" s="1" t="s">
        <v>104</v>
      </c>
      <c r="D101" s="1" t="s">
        <v>474</v>
      </c>
      <c r="E101" s="1" t="s">
        <v>417</v>
      </c>
      <c r="F101" s="1" t="s">
        <v>487</v>
      </c>
      <c r="G101" s="1" t="s">
        <v>484</v>
      </c>
      <c r="H101" s="6" t="s">
        <v>4</v>
      </c>
      <c r="I101" s="8">
        <v>8.5</v>
      </c>
      <c r="J101" s="14">
        <v>348</v>
      </c>
      <c r="K101" s="23"/>
      <c r="L101" s="10"/>
      <c r="M101" s="10"/>
      <c r="N101" s="10"/>
      <c r="O101" s="24"/>
      <c r="P101" s="17">
        <f t="shared" si="1"/>
        <v>0</v>
      </c>
      <c r="Q101" s="8">
        <f>P101*I101</f>
        <v>0</v>
      </c>
    </row>
    <row r="102" spans="2:17" s="1" customFormat="1" ht="39.6" customHeight="1">
      <c r="B102" s="28"/>
      <c r="C102" s="1" t="s">
        <v>105</v>
      </c>
      <c r="D102" s="1" t="s">
        <v>474</v>
      </c>
      <c r="E102" s="1" t="s">
        <v>409</v>
      </c>
      <c r="F102" s="1" t="s">
        <v>487</v>
      </c>
      <c r="G102" s="1" t="s">
        <v>484</v>
      </c>
      <c r="H102" s="6" t="s">
        <v>4</v>
      </c>
      <c r="I102" s="8">
        <v>8.5</v>
      </c>
      <c r="J102" s="14">
        <v>312</v>
      </c>
      <c r="K102" s="23"/>
      <c r="L102" s="10"/>
      <c r="M102" s="10"/>
      <c r="N102" s="10"/>
      <c r="O102" s="24"/>
      <c r="P102" s="17">
        <f t="shared" si="1"/>
        <v>0</v>
      </c>
      <c r="Q102" s="8">
        <f>P102*I102</f>
        <v>0</v>
      </c>
    </row>
    <row r="103" spans="2:17" s="1" customFormat="1" ht="39.6" customHeight="1">
      <c r="B103" s="28"/>
      <c r="C103" s="1" t="s">
        <v>106</v>
      </c>
      <c r="D103" s="1" t="s">
        <v>474</v>
      </c>
      <c r="E103" s="1" t="s">
        <v>411</v>
      </c>
      <c r="F103" s="1" t="s">
        <v>487</v>
      </c>
      <c r="G103" s="1" t="s">
        <v>484</v>
      </c>
      <c r="H103" s="6" t="s">
        <v>4</v>
      </c>
      <c r="I103" s="8">
        <v>8.5</v>
      </c>
      <c r="J103" s="14">
        <v>213</v>
      </c>
      <c r="K103" s="23"/>
      <c r="L103" s="10"/>
      <c r="M103" s="10"/>
      <c r="N103" s="10"/>
      <c r="O103" s="24"/>
      <c r="P103" s="17">
        <f t="shared" si="1"/>
        <v>0</v>
      </c>
      <c r="Q103" s="8">
        <f>P103*I103</f>
        <v>0</v>
      </c>
    </row>
    <row r="104" spans="2:17" s="1" customFormat="1" ht="39.6" customHeight="1">
      <c r="B104" s="28"/>
      <c r="C104" s="1" t="s">
        <v>107</v>
      </c>
      <c r="D104" s="1" t="s">
        <v>474</v>
      </c>
      <c r="E104" s="1" t="s">
        <v>428</v>
      </c>
      <c r="F104" s="1" t="s">
        <v>487</v>
      </c>
      <c r="G104" s="1" t="s">
        <v>484</v>
      </c>
      <c r="H104" s="6" t="s">
        <v>4</v>
      </c>
      <c r="I104" s="8">
        <v>8.5</v>
      </c>
      <c r="J104" s="14">
        <v>324</v>
      </c>
      <c r="K104" s="23"/>
      <c r="L104" s="10"/>
      <c r="M104" s="10"/>
      <c r="N104" s="10"/>
      <c r="O104" s="24"/>
      <c r="P104" s="17">
        <f t="shared" si="1"/>
        <v>0</v>
      </c>
      <c r="Q104" s="8">
        <f>P104*I104</f>
        <v>0</v>
      </c>
    </row>
    <row r="105" spans="2:17" s="1" customFormat="1" ht="39.6" customHeight="1">
      <c r="B105" s="28"/>
      <c r="C105" s="1" t="s">
        <v>108</v>
      </c>
      <c r="D105" s="1" t="s">
        <v>474</v>
      </c>
      <c r="E105" s="1" t="s">
        <v>431</v>
      </c>
      <c r="F105" s="1" t="s">
        <v>487</v>
      </c>
      <c r="G105" s="1" t="s">
        <v>484</v>
      </c>
      <c r="H105" s="6" t="s">
        <v>4</v>
      </c>
      <c r="I105" s="8">
        <v>8.5</v>
      </c>
      <c r="J105" s="14">
        <v>239</v>
      </c>
      <c r="K105" s="23"/>
      <c r="L105" s="10"/>
      <c r="M105" s="10"/>
      <c r="N105" s="10"/>
      <c r="O105" s="24"/>
      <c r="P105" s="17">
        <f t="shared" si="1"/>
        <v>0</v>
      </c>
      <c r="Q105" s="8">
        <f>P105*I105</f>
        <v>0</v>
      </c>
    </row>
    <row r="106" spans="2:17" s="1" customFormat="1" ht="39.6" customHeight="1">
      <c r="B106" s="28"/>
      <c r="C106" s="1" t="s">
        <v>109</v>
      </c>
      <c r="D106" s="1" t="s">
        <v>474</v>
      </c>
      <c r="E106" s="1" t="s">
        <v>411</v>
      </c>
      <c r="F106" s="1" t="s">
        <v>487</v>
      </c>
      <c r="G106" s="1" t="s">
        <v>484</v>
      </c>
      <c r="H106" s="6" t="s">
        <v>4</v>
      </c>
      <c r="I106" s="8">
        <v>8.5</v>
      </c>
      <c r="J106" s="14">
        <v>227</v>
      </c>
      <c r="K106" s="23"/>
      <c r="L106" s="10"/>
      <c r="M106" s="10"/>
      <c r="N106" s="10"/>
      <c r="O106" s="24"/>
      <c r="P106" s="17">
        <f t="shared" si="1"/>
        <v>0</v>
      </c>
      <c r="Q106" s="8">
        <f>P106*I106</f>
        <v>0</v>
      </c>
    </row>
    <row r="107" spans="2:17" s="1" customFormat="1" ht="39.6" customHeight="1">
      <c r="B107" s="28"/>
      <c r="C107" s="1" t="s">
        <v>110</v>
      </c>
      <c r="D107" s="1" t="s">
        <v>474</v>
      </c>
      <c r="E107" s="1" t="s">
        <v>424</v>
      </c>
      <c r="F107" s="1" t="s">
        <v>487</v>
      </c>
      <c r="G107" s="1" t="s">
        <v>484</v>
      </c>
      <c r="H107" s="6" t="s">
        <v>4</v>
      </c>
      <c r="I107" s="8">
        <v>8.5</v>
      </c>
      <c r="J107" s="14">
        <v>180</v>
      </c>
      <c r="K107" s="23"/>
      <c r="L107" s="10"/>
      <c r="M107" s="10"/>
      <c r="N107" s="10"/>
      <c r="O107" s="24"/>
      <c r="P107" s="17">
        <f t="shared" si="1"/>
        <v>0</v>
      </c>
      <c r="Q107" s="8">
        <f>P107*I107</f>
        <v>0</v>
      </c>
    </row>
    <row r="108" spans="2:17" s="1" customFormat="1" ht="39.6" customHeight="1">
      <c r="B108" s="28"/>
      <c r="C108" s="1" t="s">
        <v>111</v>
      </c>
      <c r="D108" s="1" t="s">
        <v>474</v>
      </c>
      <c r="E108" s="1" t="s">
        <v>415</v>
      </c>
      <c r="F108" s="1" t="s">
        <v>487</v>
      </c>
      <c r="G108" s="1" t="s">
        <v>484</v>
      </c>
      <c r="H108" s="6" t="s">
        <v>4</v>
      </c>
      <c r="I108" s="8">
        <v>8.5</v>
      </c>
      <c r="J108" s="14">
        <v>359</v>
      </c>
      <c r="K108" s="23"/>
      <c r="L108" s="10"/>
      <c r="M108" s="10"/>
      <c r="N108" s="10"/>
      <c r="O108" s="24"/>
      <c r="P108" s="17">
        <f t="shared" si="1"/>
        <v>0</v>
      </c>
      <c r="Q108" s="8">
        <f>P108*I108</f>
        <v>0</v>
      </c>
    </row>
    <row r="109" spans="2:17" s="1" customFormat="1" ht="39.6" customHeight="1">
      <c r="B109" s="28"/>
      <c r="C109" s="1" t="s">
        <v>112</v>
      </c>
      <c r="D109" s="1" t="s">
        <v>474</v>
      </c>
      <c r="E109" s="1" t="s">
        <v>411</v>
      </c>
      <c r="F109" s="1" t="s">
        <v>487</v>
      </c>
      <c r="G109" s="1" t="s">
        <v>484</v>
      </c>
      <c r="H109" s="6" t="s">
        <v>4</v>
      </c>
      <c r="I109" s="8">
        <v>8.5</v>
      </c>
      <c r="J109" s="14">
        <v>312</v>
      </c>
      <c r="K109" s="23"/>
      <c r="L109" s="10"/>
      <c r="M109" s="10"/>
      <c r="N109" s="10"/>
      <c r="O109" s="24"/>
      <c r="P109" s="17">
        <f t="shared" si="1"/>
        <v>0</v>
      </c>
      <c r="Q109" s="8">
        <f>P109*I109</f>
        <v>0</v>
      </c>
    </row>
    <row r="110" spans="2:17" s="1" customFormat="1" ht="39.6" customHeight="1">
      <c r="B110" s="28"/>
      <c r="C110" s="1" t="s">
        <v>113</v>
      </c>
      <c r="D110" s="1" t="s">
        <v>474</v>
      </c>
      <c r="E110" s="1" t="s">
        <v>424</v>
      </c>
      <c r="F110" s="1" t="s">
        <v>487</v>
      </c>
      <c r="G110" s="1" t="s">
        <v>484</v>
      </c>
      <c r="H110" s="6" t="s">
        <v>4</v>
      </c>
      <c r="I110" s="8">
        <v>8.5</v>
      </c>
      <c r="J110" s="14">
        <v>347</v>
      </c>
      <c r="K110" s="23"/>
      <c r="L110" s="10"/>
      <c r="M110" s="10"/>
      <c r="N110" s="10"/>
      <c r="O110" s="24"/>
      <c r="P110" s="17">
        <f t="shared" si="1"/>
        <v>0</v>
      </c>
      <c r="Q110" s="8">
        <f>P110*I110</f>
        <v>0</v>
      </c>
    </row>
    <row r="111" spans="2:17" s="1" customFormat="1" ht="39.6" customHeight="1">
      <c r="B111" s="28"/>
      <c r="C111" s="1" t="s">
        <v>114</v>
      </c>
      <c r="D111" s="1" t="s">
        <v>474</v>
      </c>
      <c r="E111" s="1" t="s">
        <v>409</v>
      </c>
      <c r="F111" s="1" t="s">
        <v>487</v>
      </c>
      <c r="G111" s="1" t="s">
        <v>484</v>
      </c>
      <c r="H111" s="6" t="s">
        <v>4</v>
      </c>
      <c r="I111" s="8">
        <v>8.5</v>
      </c>
      <c r="J111" s="14">
        <v>372</v>
      </c>
      <c r="K111" s="23"/>
      <c r="L111" s="10"/>
      <c r="M111" s="10"/>
      <c r="N111" s="10"/>
      <c r="O111" s="24"/>
      <c r="P111" s="17">
        <f t="shared" si="1"/>
        <v>0</v>
      </c>
      <c r="Q111" s="8">
        <f>P111*I111</f>
        <v>0</v>
      </c>
    </row>
    <row r="112" spans="2:17" s="1" customFormat="1" ht="39.6" customHeight="1">
      <c r="B112" s="28"/>
      <c r="C112" s="1" t="s">
        <v>115</v>
      </c>
      <c r="D112" s="1" t="s">
        <v>474</v>
      </c>
      <c r="E112" s="1" t="s">
        <v>428</v>
      </c>
      <c r="F112" s="1" t="s">
        <v>487</v>
      </c>
      <c r="G112" s="1" t="s">
        <v>484</v>
      </c>
      <c r="H112" s="6" t="s">
        <v>4</v>
      </c>
      <c r="I112" s="8">
        <v>8.5</v>
      </c>
      <c r="J112" s="14">
        <v>420</v>
      </c>
      <c r="K112" s="23"/>
      <c r="L112" s="10"/>
      <c r="M112" s="10"/>
      <c r="N112" s="10"/>
      <c r="O112" s="24"/>
      <c r="P112" s="17">
        <f t="shared" si="1"/>
        <v>0</v>
      </c>
      <c r="Q112" s="8">
        <f>P112*I112</f>
        <v>0</v>
      </c>
    </row>
    <row r="113" spans="2:17" s="1" customFormat="1" ht="39.6" customHeight="1">
      <c r="B113" s="28"/>
      <c r="C113" s="1" t="s">
        <v>116</v>
      </c>
      <c r="D113" s="1" t="s">
        <v>474</v>
      </c>
      <c r="E113" s="1" t="s">
        <v>410</v>
      </c>
      <c r="F113" s="1" t="s">
        <v>487</v>
      </c>
      <c r="G113" s="1" t="s">
        <v>484</v>
      </c>
      <c r="H113" s="6" t="s">
        <v>4</v>
      </c>
      <c r="I113" s="8">
        <v>8.5</v>
      </c>
      <c r="J113" s="14">
        <v>383</v>
      </c>
      <c r="K113" s="23"/>
      <c r="L113" s="10"/>
      <c r="M113" s="10"/>
      <c r="N113" s="10"/>
      <c r="O113" s="24"/>
      <c r="P113" s="17">
        <f t="shared" si="1"/>
        <v>0</v>
      </c>
      <c r="Q113" s="8">
        <f>P113*I113</f>
        <v>0</v>
      </c>
    </row>
    <row r="114" spans="2:17" s="1" customFormat="1" ht="39.6" customHeight="1">
      <c r="B114" s="28"/>
      <c r="C114" s="1" t="s">
        <v>117</v>
      </c>
      <c r="D114" s="1" t="s">
        <v>474</v>
      </c>
      <c r="E114" s="1" t="s">
        <v>434</v>
      </c>
      <c r="F114" s="1" t="s">
        <v>487</v>
      </c>
      <c r="G114" s="1" t="s">
        <v>484</v>
      </c>
      <c r="H114" s="6" t="s">
        <v>4</v>
      </c>
      <c r="I114" s="8">
        <v>8.5</v>
      </c>
      <c r="J114" s="14">
        <v>396</v>
      </c>
      <c r="K114" s="23"/>
      <c r="L114" s="10"/>
      <c r="M114" s="10"/>
      <c r="N114" s="10"/>
      <c r="O114" s="24"/>
      <c r="P114" s="17">
        <f t="shared" si="1"/>
        <v>0</v>
      </c>
      <c r="Q114" s="8">
        <f>P114*I114</f>
        <v>0</v>
      </c>
    </row>
    <row r="115" spans="2:17" s="1" customFormat="1" ht="39.6" customHeight="1">
      <c r="B115" s="28"/>
      <c r="C115" s="1" t="s">
        <v>118</v>
      </c>
      <c r="D115" s="1" t="s">
        <v>474</v>
      </c>
      <c r="E115" s="1" t="s">
        <v>411</v>
      </c>
      <c r="F115" s="1" t="s">
        <v>487</v>
      </c>
      <c r="G115" s="1" t="s">
        <v>484</v>
      </c>
      <c r="H115" s="6" t="s">
        <v>4</v>
      </c>
      <c r="I115" s="8">
        <v>8.5</v>
      </c>
      <c r="J115" s="14">
        <v>372</v>
      </c>
      <c r="K115" s="23"/>
      <c r="L115" s="10"/>
      <c r="M115" s="10"/>
      <c r="N115" s="10"/>
      <c r="O115" s="24"/>
      <c r="P115" s="17">
        <f t="shared" si="1"/>
        <v>0</v>
      </c>
      <c r="Q115" s="8">
        <f>P115*I115</f>
        <v>0</v>
      </c>
    </row>
    <row r="116" spans="2:17" s="1" customFormat="1" ht="39.6" customHeight="1">
      <c r="B116" s="28"/>
      <c r="C116" s="1" t="s">
        <v>119</v>
      </c>
      <c r="D116" s="1" t="s">
        <v>474</v>
      </c>
      <c r="E116" s="1" t="s">
        <v>410</v>
      </c>
      <c r="F116" s="1" t="s">
        <v>487</v>
      </c>
      <c r="G116" s="1" t="s">
        <v>484</v>
      </c>
      <c r="H116" s="6" t="s">
        <v>4</v>
      </c>
      <c r="I116" s="8">
        <v>8.5</v>
      </c>
      <c r="J116" s="14">
        <v>372</v>
      </c>
      <c r="K116" s="23"/>
      <c r="L116" s="10"/>
      <c r="M116" s="10"/>
      <c r="N116" s="10"/>
      <c r="O116" s="24"/>
      <c r="P116" s="17">
        <f t="shared" si="1"/>
        <v>0</v>
      </c>
      <c r="Q116" s="8">
        <f>P116*I116</f>
        <v>0</v>
      </c>
    </row>
    <row r="117" spans="2:17" s="1" customFormat="1" ht="39.6" customHeight="1">
      <c r="B117" s="28"/>
      <c r="C117" s="1" t="s">
        <v>120</v>
      </c>
      <c r="D117" s="1" t="s">
        <v>474</v>
      </c>
      <c r="E117" s="1" t="s">
        <v>438</v>
      </c>
      <c r="F117" s="1" t="s">
        <v>487</v>
      </c>
      <c r="G117" s="1" t="s">
        <v>484</v>
      </c>
      <c r="H117" s="6" t="s">
        <v>4</v>
      </c>
      <c r="I117" s="8">
        <v>8.5</v>
      </c>
      <c r="J117" s="14">
        <v>372</v>
      </c>
      <c r="K117" s="23"/>
      <c r="L117" s="10"/>
      <c r="M117" s="10"/>
      <c r="N117" s="10"/>
      <c r="O117" s="24"/>
      <c r="P117" s="17">
        <f t="shared" si="1"/>
        <v>0</v>
      </c>
      <c r="Q117" s="8">
        <f>P117*I117</f>
        <v>0</v>
      </c>
    </row>
    <row r="118" spans="2:17" s="1" customFormat="1" ht="39.6" customHeight="1">
      <c r="B118" s="28"/>
      <c r="C118" s="1" t="s">
        <v>121</v>
      </c>
      <c r="D118" s="1" t="s">
        <v>475</v>
      </c>
      <c r="E118" s="1" t="s">
        <v>411</v>
      </c>
      <c r="F118" s="1" t="s">
        <v>487</v>
      </c>
      <c r="G118" s="1" t="s">
        <v>485</v>
      </c>
      <c r="H118" s="6" t="s">
        <v>4</v>
      </c>
      <c r="I118" s="8">
        <v>13.5</v>
      </c>
      <c r="J118" s="14">
        <v>56</v>
      </c>
      <c r="K118" s="23"/>
      <c r="L118" s="10"/>
      <c r="M118" s="10"/>
      <c r="N118" s="10"/>
      <c r="O118" s="24"/>
      <c r="P118" s="17">
        <f t="shared" si="1"/>
        <v>0</v>
      </c>
      <c r="Q118" s="8">
        <f>P118*I118</f>
        <v>0</v>
      </c>
    </row>
    <row r="119" spans="2:17" s="1" customFormat="1" ht="39.6" customHeight="1">
      <c r="B119" s="28"/>
      <c r="C119" s="1" t="s">
        <v>122</v>
      </c>
      <c r="D119" s="1" t="s">
        <v>475</v>
      </c>
      <c r="E119" s="1" t="s">
        <v>417</v>
      </c>
      <c r="F119" s="1" t="s">
        <v>487</v>
      </c>
      <c r="G119" s="1" t="s">
        <v>485</v>
      </c>
      <c r="H119" s="6" t="s">
        <v>4</v>
      </c>
      <c r="I119" s="8">
        <v>13.5</v>
      </c>
      <c r="J119" s="14">
        <v>76</v>
      </c>
      <c r="K119" s="23"/>
      <c r="L119" s="10"/>
      <c r="M119" s="10"/>
      <c r="N119" s="10"/>
      <c r="O119" s="24"/>
      <c r="P119" s="17">
        <f t="shared" si="1"/>
        <v>0</v>
      </c>
      <c r="Q119" s="8">
        <f>P119*I119</f>
        <v>0</v>
      </c>
    </row>
    <row r="120" spans="2:17" s="1" customFormat="1" ht="39.6" customHeight="1">
      <c r="B120" s="11"/>
      <c r="C120" s="1" t="s">
        <v>123</v>
      </c>
      <c r="D120" s="1" t="s">
        <v>476</v>
      </c>
      <c r="E120" s="1" t="s">
        <v>409</v>
      </c>
      <c r="F120" s="1" t="s">
        <v>487</v>
      </c>
      <c r="G120" s="1" t="s">
        <v>485</v>
      </c>
      <c r="H120" s="6" t="s">
        <v>4</v>
      </c>
      <c r="I120" s="8">
        <v>13.5</v>
      </c>
      <c r="J120" s="14">
        <v>67</v>
      </c>
      <c r="K120" s="23"/>
      <c r="L120" s="10"/>
      <c r="M120" s="10"/>
      <c r="N120" s="10"/>
      <c r="O120" s="24"/>
      <c r="P120" s="17">
        <f t="shared" si="1"/>
        <v>0</v>
      </c>
      <c r="Q120" s="8">
        <f>P120*I120</f>
        <v>0</v>
      </c>
    </row>
    <row r="121" spans="2:17" s="1" customFormat="1" ht="39.6" customHeight="1">
      <c r="B121" s="11"/>
      <c r="C121" s="1" t="s">
        <v>124</v>
      </c>
      <c r="D121" s="1" t="s">
        <v>476</v>
      </c>
      <c r="E121" s="1" t="s">
        <v>411</v>
      </c>
      <c r="F121" s="1" t="s">
        <v>487</v>
      </c>
      <c r="G121" s="1" t="s">
        <v>485</v>
      </c>
      <c r="H121" s="6" t="s">
        <v>4</v>
      </c>
      <c r="I121" s="8">
        <v>13.5</v>
      </c>
      <c r="J121" s="14">
        <v>78</v>
      </c>
      <c r="K121" s="23"/>
      <c r="L121" s="10"/>
      <c r="M121" s="10"/>
      <c r="N121" s="10"/>
      <c r="O121" s="24"/>
      <c r="P121" s="17">
        <f t="shared" si="1"/>
        <v>0</v>
      </c>
      <c r="Q121" s="8">
        <f>P121*I121</f>
        <v>0</v>
      </c>
    </row>
    <row r="122" spans="2:17" s="1" customFormat="1" ht="39.6" customHeight="1">
      <c r="B122" s="11"/>
      <c r="C122" s="1" t="s">
        <v>125</v>
      </c>
      <c r="D122" s="1" t="s">
        <v>476</v>
      </c>
      <c r="E122" s="1" t="s">
        <v>411</v>
      </c>
      <c r="F122" s="1" t="s">
        <v>487</v>
      </c>
      <c r="G122" s="1" t="s">
        <v>485</v>
      </c>
      <c r="H122" s="6" t="s">
        <v>4</v>
      </c>
      <c r="I122" s="8">
        <v>13.5</v>
      </c>
      <c r="J122" s="14">
        <v>79</v>
      </c>
      <c r="K122" s="23"/>
      <c r="L122" s="10"/>
      <c r="M122" s="10"/>
      <c r="N122" s="10"/>
      <c r="O122" s="24"/>
      <c r="P122" s="17">
        <f t="shared" si="1"/>
        <v>0</v>
      </c>
      <c r="Q122" s="8">
        <f>P122*I122</f>
        <v>0</v>
      </c>
    </row>
    <row r="123" spans="2:17" s="1" customFormat="1" ht="39.6" customHeight="1">
      <c r="B123" s="28"/>
      <c r="C123" s="1" t="s">
        <v>126</v>
      </c>
      <c r="D123" s="1" t="s">
        <v>476</v>
      </c>
      <c r="E123" s="1" t="s">
        <v>416</v>
      </c>
      <c r="F123" s="1" t="s">
        <v>487</v>
      </c>
      <c r="G123" s="1" t="s">
        <v>485</v>
      </c>
      <c r="H123" s="6" t="s">
        <v>4</v>
      </c>
      <c r="I123" s="8">
        <v>13.5</v>
      </c>
      <c r="J123" s="14">
        <v>139</v>
      </c>
      <c r="K123" s="23"/>
      <c r="L123" s="10"/>
      <c r="M123" s="10"/>
      <c r="N123" s="10"/>
      <c r="O123" s="24"/>
      <c r="P123" s="17">
        <f t="shared" si="1"/>
        <v>0</v>
      </c>
      <c r="Q123" s="8">
        <f>P123*I123</f>
        <v>0</v>
      </c>
    </row>
    <row r="124" spans="2:17" s="1" customFormat="1" ht="39.6" customHeight="1">
      <c r="B124" s="28"/>
      <c r="C124" s="1" t="s">
        <v>127</v>
      </c>
      <c r="D124" s="1" t="s">
        <v>476</v>
      </c>
      <c r="E124" s="1" t="s">
        <v>437</v>
      </c>
      <c r="F124" s="1" t="s">
        <v>487</v>
      </c>
      <c r="G124" s="1" t="s">
        <v>485</v>
      </c>
      <c r="H124" s="6" t="s">
        <v>4</v>
      </c>
      <c r="I124" s="8">
        <v>13.5</v>
      </c>
      <c r="J124" s="14">
        <v>94</v>
      </c>
      <c r="K124" s="23"/>
      <c r="L124" s="10"/>
      <c r="M124" s="10"/>
      <c r="N124" s="10"/>
      <c r="O124" s="24"/>
      <c r="P124" s="17">
        <f t="shared" si="1"/>
        <v>0</v>
      </c>
      <c r="Q124" s="8">
        <f>P124*I124</f>
        <v>0</v>
      </c>
    </row>
    <row r="125" spans="2:17" s="1" customFormat="1" ht="39.6" customHeight="1">
      <c r="B125" s="28"/>
      <c r="C125" s="1" t="s">
        <v>128</v>
      </c>
      <c r="D125" s="1" t="s">
        <v>476</v>
      </c>
      <c r="E125" s="1" t="s">
        <v>418</v>
      </c>
      <c r="F125" s="1" t="s">
        <v>487</v>
      </c>
      <c r="G125" s="1" t="s">
        <v>485</v>
      </c>
      <c r="H125" s="6" t="s">
        <v>4</v>
      </c>
      <c r="I125" s="8">
        <v>13.5</v>
      </c>
      <c r="J125" s="14">
        <v>92</v>
      </c>
      <c r="K125" s="23"/>
      <c r="L125" s="10"/>
      <c r="M125" s="10"/>
      <c r="N125" s="10"/>
      <c r="O125" s="24"/>
      <c r="P125" s="17">
        <f t="shared" si="1"/>
        <v>0</v>
      </c>
      <c r="Q125" s="8">
        <f>P125*I125</f>
        <v>0</v>
      </c>
    </row>
    <row r="126" spans="2:17" s="1" customFormat="1" ht="39.6" customHeight="1">
      <c r="B126" s="29"/>
      <c r="C126" s="1" t="s">
        <v>129</v>
      </c>
      <c r="D126" s="1" t="s">
        <v>476</v>
      </c>
      <c r="E126" s="1" t="s">
        <v>416</v>
      </c>
      <c r="F126" s="1" t="s">
        <v>487</v>
      </c>
      <c r="G126" s="1" t="s">
        <v>485</v>
      </c>
      <c r="H126" s="6" t="s">
        <v>4</v>
      </c>
      <c r="I126" s="8">
        <v>13.5</v>
      </c>
      <c r="J126" s="14">
        <v>372</v>
      </c>
      <c r="K126" s="23"/>
      <c r="L126" s="10"/>
      <c r="M126" s="10"/>
      <c r="N126" s="10"/>
      <c r="O126" s="24"/>
      <c r="P126" s="17">
        <f t="shared" si="1"/>
        <v>0</v>
      </c>
      <c r="Q126" s="8">
        <f>P126*I126</f>
        <v>0</v>
      </c>
    </row>
    <row r="127" spans="2:17" s="1" customFormat="1" ht="39.6" customHeight="1">
      <c r="B127" s="30"/>
      <c r="C127" s="1" t="s">
        <v>130</v>
      </c>
      <c r="D127" s="1" t="s">
        <v>476</v>
      </c>
      <c r="E127" s="1" t="s">
        <v>411</v>
      </c>
      <c r="F127" s="1" t="s">
        <v>487</v>
      </c>
      <c r="G127" s="1" t="s">
        <v>485</v>
      </c>
      <c r="H127" s="6" t="s">
        <v>4</v>
      </c>
      <c r="I127" s="8">
        <v>13.5</v>
      </c>
      <c r="J127" s="14">
        <v>348</v>
      </c>
      <c r="K127" s="23"/>
      <c r="L127" s="10"/>
      <c r="M127" s="10"/>
      <c r="N127" s="10"/>
      <c r="O127" s="24"/>
      <c r="P127" s="17">
        <f t="shared" si="1"/>
        <v>0</v>
      </c>
      <c r="Q127" s="8">
        <f>P127*I127</f>
        <v>0</v>
      </c>
    </row>
    <row r="128" spans="2:17" s="1" customFormat="1" ht="39.6" customHeight="1">
      <c r="B128" s="31"/>
      <c r="C128" s="1" t="s">
        <v>131</v>
      </c>
      <c r="D128" s="1" t="s">
        <v>476</v>
      </c>
      <c r="E128" s="1" t="s">
        <v>413</v>
      </c>
      <c r="F128" s="1" t="s">
        <v>487</v>
      </c>
      <c r="G128" s="1" t="s">
        <v>485</v>
      </c>
      <c r="H128" s="6" t="s">
        <v>4</v>
      </c>
      <c r="I128" s="8">
        <v>13.5</v>
      </c>
      <c r="J128" s="14">
        <v>312</v>
      </c>
      <c r="K128" s="23"/>
      <c r="L128" s="10"/>
      <c r="M128" s="10"/>
      <c r="N128" s="10"/>
      <c r="O128" s="24"/>
      <c r="P128" s="17">
        <f t="shared" si="1"/>
        <v>0</v>
      </c>
      <c r="Q128" s="8">
        <f>P128*I128</f>
        <v>0</v>
      </c>
    </row>
    <row r="129" spans="2:17" s="1" customFormat="1" ht="39.6" customHeight="1">
      <c r="B129" s="11"/>
      <c r="C129" s="1" t="s">
        <v>132</v>
      </c>
      <c r="D129" s="1" t="s">
        <v>476</v>
      </c>
      <c r="E129" s="1" t="s">
        <v>424</v>
      </c>
      <c r="F129" s="1" t="s">
        <v>487</v>
      </c>
      <c r="G129" s="1" t="s">
        <v>485</v>
      </c>
      <c r="H129" s="6" t="s">
        <v>4</v>
      </c>
      <c r="I129" s="8">
        <v>13.5</v>
      </c>
      <c r="J129" s="14">
        <v>14</v>
      </c>
      <c r="K129" s="23"/>
      <c r="L129" s="10"/>
      <c r="M129" s="10"/>
      <c r="N129" s="10"/>
      <c r="O129" s="24"/>
      <c r="P129" s="17">
        <f t="shared" si="1"/>
        <v>0</v>
      </c>
      <c r="Q129" s="8">
        <f>P129*I129</f>
        <v>0</v>
      </c>
    </row>
    <row r="130" spans="2:17" s="1" customFormat="1" ht="45">
      <c r="B130" s="28"/>
      <c r="C130" s="1" t="s">
        <v>133</v>
      </c>
      <c r="D130" s="1" t="s">
        <v>477</v>
      </c>
      <c r="E130" s="1" t="s">
        <v>411</v>
      </c>
      <c r="F130" s="1" t="s">
        <v>487</v>
      </c>
      <c r="G130" s="1" t="s">
        <v>485</v>
      </c>
      <c r="H130" s="6" t="s">
        <v>4</v>
      </c>
      <c r="I130" s="8">
        <v>13.5</v>
      </c>
      <c r="J130" s="14">
        <v>60</v>
      </c>
      <c r="K130" s="23"/>
      <c r="L130" s="10"/>
      <c r="M130" s="10"/>
      <c r="N130" s="10"/>
      <c r="O130" s="24"/>
      <c r="P130" s="17">
        <f t="shared" si="1"/>
        <v>0</v>
      </c>
      <c r="Q130" s="8">
        <f>P130*I130</f>
        <v>0</v>
      </c>
    </row>
    <row r="131" spans="2:17" s="1" customFormat="1" ht="45">
      <c r="B131" s="28"/>
      <c r="C131" s="1" t="s">
        <v>134</v>
      </c>
      <c r="D131" s="1" t="s">
        <v>477</v>
      </c>
      <c r="E131" s="1" t="s">
        <v>409</v>
      </c>
      <c r="F131" s="1" t="s">
        <v>487</v>
      </c>
      <c r="G131" s="1" t="s">
        <v>485</v>
      </c>
      <c r="H131" s="6" t="s">
        <v>4</v>
      </c>
      <c r="I131" s="8">
        <v>13.5</v>
      </c>
      <c r="J131" s="14">
        <v>311</v>
      </c>
      <c r="K131" s="23"/>
      <c r="L131" s="10"/>
      <c r="M131" s="10"/>
      <c r="N131" s="10"/>
      <c r="O131" s="24"/>
      <c r="P131" s="17">
        <f t="shared" si="1"/>
        <v>0</v>
      </c>
      <c r="Q131" s="8">
        <f>P131*I131</f>
        <v>0</v>
      </c>
    </row>
    <row r="132" spans="2:17" s="1" customFormat="1" ht="21.95" customHeight="1">
      <c r="B132" s="28"/>
      <c r="C132" s="1" t="s">
        <v>135</v>
      </c>
      <c r="D132" s="1" t="s">
        <v>478</v>
      </c>
      <c r="E132" s="1" t="s">
        <v>428</v>
      </c>
      <c r="F132" s="1" t="s">
        <v>487</v>
      </c>
      <c r="G132" s="1" t="s">
        <v>485</v>
      </c>
      <c r="H132" s="6" t="s">
        <v>4</v>
      </c>
      <c r="I132" s="8">
        <v>13.5</v>
      </c>
      <c r="J132" s="14">
        <v>147</v>
      </c>
      <c r="K132" s="23"/>
      <c r="L132" s="10"/>
      <c r="M132" s="10"/>
      <c r="N132" s="10"/>
      <c r="O132" s="24"/>
      <c r="P132" s="17">
        <f t="shared" ref="P132:P195" si="2">SUM(K132:O132)</f>
        <v>0</v>
      </c>
      <c r="Q132" s="8">
        <f>P132*I132</f>
        <v>0</v>
      </c>
    </row>
    <row r="133" spans="2:17" s="1" customFormat="1" ht="21.95" customHeight="1">
      <c r="B133" s="28"/>
      <c r="C133" s="1" t="s">
        <v>136</v>
      </c>
      <c r="D133" s="1" t="s">
        <v>478</v>
      </c>
      <c r="E133" s="1" t="s">
        <v>421</v>
      </c>
      <c r="F133" s="1" t="s">
        <v>487</v>
      </c>
      <c r="G133" s="1" t="s">
        <v>485</v>
      </c>
      <c r="H133" s="6" t="s">
        <v>4</v>
      </c>
      <c r="I133" s="8">
        <v>13.5</v>
      </c>
      <c r="J133" s="14">
        <v>82</v>
      </c>
      <c r="K133" s="23"/>
      <c r="L133" s="10"/>
      <c r="M133" s="10"/>
      <c r="N133" s="10"/>
      <c r="O133" s="24"/>
      <c r="P133" s="17">
        <f t="shared" si="2"/>
        <v>0</v>
      </c>
      <c r="Q133" s="8">
        <f>P133*I133</f>
        <v>0</v>
      </c>
    </row>
    <row r="134" spans="2:17" s="1" customFormat="1" ht="21.95" customHeight="1">
      <c r="B134" s="28"/>
      <c r="C134" s="1" t="s">
        <v>137</v>
      </c>
      <c r="D134" s="1" t="s">
        <v>478</v>
      </c>
      <c r="E134" s="1" t="s">
        <v>412</v>
      </c>
      <c r="F134" s="1" t="s">
        <v>487</v>
      </c>
      <c r="G134" s="1" t="s">
        <v>485</v>
      </c>
      <c r="H134" s="6" t="s">
        <v>4</v>
      </c>
      <c r="I134" s="8">
        <v>13.5</v>
      </c>
      <c r="J134" s="14">
        <v>285</v>
      </c>
      <c r="K134" s="23"/>
      <c r="L134" s="10"/>
      <c r="M134" s="10"/>
      <c r="N134" s="10"/>
      <c r="O134" s="24"/>
      <c r="P134" s="17">
        <f t="shared" si="2"/>
        <v>0</v>
      </c>
      <c r="Q134" s="8">
        <f>P134*I134</f>
        <v>0</v>
      </c>
    </row>
    <row r="135" spans="2:17" s="1" customFormat="1" ht="21.95" customHeight="1">
      <c r="B135" s="28"/>
      <c r="C135" s="1" t="s">
        <v>138</v>
      </c>
      <c r="D135" s="1" t="s">
        <v>478</v>
      </c>
      <c r="E135" s="1" t="s">
        <v>424</v>
      </c>
      <c r="F135" s="1" t="s">
        <v>487</v>
      </c>
      <c r="G135" s="1" t="s">
        <v>485</v>
      </c>
      <c r="H135" s="6" t="s">
        <v>4</v>
      </c>
      <c r="I135" s="8">
        <v>13.5</v>
      </c>
      <c r="J135" s="14">
        <v>160</v>
      </c>
      <c r="K135" s="23"/>
      <c r="L135" s="10"/>
      <c r="M135" s="10"/>
      <c r="N135" s="10"/>
      <c r="O135" s="24"/>
      <c r="P135" s="17">
        <f t="shared" si="2"/>
        <v>0</v>
      </c>
      <c r="Q135" s="8">
        <f>P135*I135</f>
        <v>0</v>
      </c>
    </row>
    <row r="136" spans="2:17" s="1" customFormat="1" ht="36.6" customHeight="1">
      <c r="B136" s="11"/>
      <c r="C136" s="1" t="s">
        <v>139</v>
      </c>
      <c r="D136" s="1" t="s">
        <v>478</v>
      </c>
      <c r="E136" s="1" t="s">
        <v>409</v>
      </c>
      <c r="F136" s="1" t="s">
        <v>487</v>
      </c>
      <c r="G136" s="1" t="s">
        <v>485</v>
      </c>
      <c r="H136" s="6" t="s">
        <v>4</v>
      </c>
      <c r="I136" s="8">
        <v>13.5</v>
      </c>
      <c r="J136" s="14">
        <v>25</v>
      </c>
      <c r="K136" s="23"/>
      <c r="L136" s="10"/>
      <c r="M136" s="10"/>
      <c r="N136" s="10"/>
      <c r="O136" s="24"/>
      <c r="P136" s="17">
        <f t="shared" si="2"/>
        <v>0</v>
      </c>
      <c r="Q136" s="8">
        <f>P136*I136</f>
        <v>0</v>
      </c>
    </row>
    <row r="137" spans="2:17" s="1" customFormat="1" ht="36.6" customHeight="1">
      <c r="B137" s="11"/>
      <c r="C137" s="1" t="s">
        <v>140</v>
      </c>
      <c r="D137" s="1" t="s">
        <v>478</v>
      </c>
      <c r="E137" s="1" t="s">
        <v>424</v>
      </c>
      <c r="F137" s="1" t="s">
        <v>487</v>
      </c>
      <c r="G137" s="1" t="s">
        <v>485</v>
      </c>
      <c r="H137" s="6" t="s">
        <v>4</v>
      </c>
      <c r="I137" s="8">
        <v>13.5</v>
      </c>
      <c r="J137" s="14">
        <v>48</v>
      </c>
      <c r="K137" s="23"/>
      <c r="L137" s="10"/>
      <c r="M137" s="10"/>
      <c r="N137" s="10"/>
      <c r="O137" s="24"/>
      <c r="P137" s="17">
        <f t="shared" si="2"/>
        <v>0</v>
      </c>
      <c r="Q137" s="8">
        <f>P137*I137</f>
        <v>0</v>
      </c>
    </row>
    <row r="138" spans="2:17" s="1" customFormat="1" ht="36.6" customHeight="1">
      <c r="B138" s="11"/>
      <c r="C138" s="1" t="s">
        <v>141</v>
      </c>
      <c r="D138" s="1" t="s">
        <v>478</v>
      </c>
      <c r="E138" s="1" t="s">
        <v>408</v>
      </c>
      <c r="F138" s="1" t="s">
        <v>487</v>
      </c>
      <c r="G138" s="1" t="s">
        <v>485</v>
      </c>
      <c r="H138" s="6" t="s">
        <v>4</v>
      </c>
      <c r="I138" s="8">
        <v>13.5</v>
      </c>
      <c r="J138" s="14">
        <v>129</v>
      </c>
      <c r="K138" s="23"/>
      <c r="L138" s="10"/>
      <c r="M138" s="10"/>
      <c r="N138" s="10"/>
      <c r="O138" s="24"/>
      <c r="P138" s="17">
        <f t="shared" si="2"/>
        <v>0</v>
      </c>
      <c r="Q138" s="8">
        <f>P138*I138</f>
        <v>0</v>
      </c>
    </row>
    <row r="139" spans="2:17" s="1" customFormat="1" ht="36.6" customHeight="1">
      <c r="B139" s="28"/>
      <c r="C139" s="1" t="s">
        <v>142</v>
      </c>
      <c r="D139" s="1" t="s">
        <v>479</v>
      </c>
      <c r="E139" s="1" t="s">
        <v>416</v>
      </c>
      <c r="F139" s="1" t="s">
        <v>487</v>
      </c>
      <c r="G139" s="1" t="s">
        <v>486</v>
      </c>
      <c r="H139" s="6" t="s">
        <v>4</v>
      </c>
      <c r="I139" s="8">
        <v>8.5</v>
      </c>
      <c r="J139" s="14">
        <v>905</v>
      </c>
      <c r="K139" s="23"/>
      <c r="L139" s="10"/>
      <c r="M139" s="10"/>
      <c r="N139" s="10"/>
      <c r="O139" s="24"/>
      <c r="P139" s="17">
        <f t="shared" si="2"/>
        <v>0</v>
      </c>
      <c r="Q139" s="8">
        <f>P139*I139</f>
        <v>0</v>
      </c>
    </row>
    <row r="140" spans="2:17" s="1" customFormat="1" ht="36.6" customHeight="1">
      <c r="B140" s="28"/>
      <c r="C140" s="1" t="s">
        <v>143</v>
      </c>
      <c r="D140" s="1" t="s">
        <v>479</v>
      </c>
      <c r="E140" s="1" t="s">
        <v>410</v>
      </c>
      <c r="F140" s="1" t="s">
        <v>487</v>
      </c>
      <c r="G140" s="1" t="s">
        <v>486</v>
      </c>
      <c r="H140" s="6" t="s">
        <v>4</v>
      </c>
      <c r="I140" s="8">
        <v>8.5</v>
      </c>
      <c r="J140" s="14">
        <v>933</v>
      </c>
      <c r="K140" s="23"/>
      <c r="L140" s="10"/>
      <c r="M140" s="10"/>
      <c r="N140" s="10"/>
      <c r="O140" s="24"/>
      <c r="P140" s="17">
        <f t="shared" si="2"/>
        <v>0</v>
      </c>
      <c r="Q140" s="8">
        <f>P140*I140</f>
        <v>0</v>
      </c>
    </row>
    <row r="141" spans="2:17" s="1" customFormat="1" ht="36.6" customHeight="1">
      <c r="B141" s="11"/>
      <c r="C141" s="1" t="s">
        <v>144</v>
      </c>
      <c r="D141" s="1" t="s">
        <v>479</v>
      </c>
      <c r="E141" s="1" t="s">
        <v>410</v>
      </c>
      <c r="F141" s="1" t="s">
        <v>487</v>
      </c>
      <c r="G141" s="1" t="s">
        <v>486</v>
      </c>
      <c r="H141" s="6" t="s">
        <v>4</v>
      </c>
      <c r="I141" s="8">
        <v>8.5</v>
      </c>
      <c r="J141" s="14">
        <v>972</v>
      </c>
      <c r="K141" s="23"/>
      <c r="L141" s="10"/>
      <c r="M141" s="10"/>
      <c r="N141" s="10"/>
      <c r="O141" s="24"/>
      <c r="P141" s="17">
        <f t="shared" si="2"/>
        <v>0</v>
      </c>
      <c r="Q141" s="8">
        <f>P141*I141</f>
        <v>0</v>
      </c>
    </row>
    <row r="142" spans="2:17" s="1" customFormat="1" ht="36.6" customHeight="1">
      <c r="B142" s="11"/>
      <c r="C142" s="1" t="s">
        <v>145</v>
      </c>
      <c r="D142" s="1" t="s">
        <v>479</v>
      </c>
      <c r="E142" s="1" t="s">
        <v>420</v>
      </c>
      <c r="F142" s="1" t="s">
        <v>487</v>
      </c>
      <c r="G142" s="1" t="s">
        <v>486</v>
      </c>
      <c r="H142" s="6" t="s">
        <v>4</v>
      </c>
      <c r="I142" s="8">
        <v>8.5</v>
      </c>
      <c r="J142" s="14">
        <v>924</v>
      </c>
      <c r="K142" s="23"/>
      <c r="L142" s="10"/>
      <c r="M142" s="10"/>
      <c r="N142" s="10"/>
      <c r="O142" s="24"/>
      <c r="P142" s="17">
        <f t="shared" si="2"/>
        <v>0</v>
      </c>
      <c r="Q142" s="8">
        <f>P142*I142</f>
        <v>0</v>
      </c>
    </row>
    <row r="143" spans="2:17" s="1" customFormat="1" ht="36.6" customHeight="1">
      <c r="B143" s="28"/>
      <c r="C143" s="1" t="s">
        <v>146</v>
      </c>
      <c r="D143" s="1" t="s">
        <v>479</v>
      </c>
      <c r="E143" s="1" t="s">
        <v>411</v>
      </c>
      <c r="F143" s="1" t="s">
        <v>487</v>
      </c>
      <c r="G143" s="1" t="s">
        <v>486</v>
      </c>
      <c r="H143" s="6" t="s">
        <v>4</v>
      </c>
      <c r="I143" s="8">
        <v>8.5</v>
      </c>
      <c r="J143" s="14">
        <v>941</v>
      </c>
      <c r="K143" s="23"/>
      <c r="L143" s="10"/>
      <c r="M143" s="10"/>
      <c r="N143" s="10"/>
      <c r="O143" s="24"/>
      <c r="P143" s="17">
        <f t="shared" si="2"/>
        <v>0</v>
      </c>
      <c r="Q143" s="8">
        <f>P143*I143</f>
        <v>0</v>
      </c>
    </row>
    <row r="144" spans="2:17" s="1" customFormat="1" ht="36.6" customHeight="1">
      <c r="B144" s="28"/>
      <c r="C144" s="1" t="s">
        <v>147</v>
      </c>
      <c r="D144" s="1" t="s">
        <v>479</v>
      </c>
      <c r="E144" s="1" t="s">
        <v>415</v>
      </c>
      <c r="F144" s="1" t="s">
        <v>487</v>
      </c>
      <c r="G144" s="1" t="s">
        <v>486</v>
      </c>
      <c r="H144" s="6" t="s">
        <v>4</v>
      </c>
      <c r="I144" s="8">
        <v>8.5</v>
      </c>
      <c r="J144" s="14">
        <v>1007</v>
      </c>
      <c r="K144" s="23"/>
      <c r="L144" s="10"/>
      <c r="M144" s="10"/>
      <c r="N144" s="10"/>
      <c r="O144" s="24"/>
      <c r="P144" s="17">
        <f t="shared" si="2"/>
        <v>0</v>
      </c>
      <c r="Q144" s="8">
        <f>P144*I144</f>
        <v>0</v>
      </c>
    </row>
    <row r="145" spans="2:17" s="1" customFormat="1" ht="36.6" customHeight="1">
      <c r="B145" s="28"/>
      <c r="C145" s="1" t="s">
        <v>148</v>
      </c>
      <c r="D145" s="1" t="s">
        <v>479</v>
      </c>
      <c r="E145" s="1" t="s">
        <v>411</v>
      </c>
      <c r="F145" s="1" t="s">
        <v>487</v>
      </c>
      <c r="G145" s="1" t="s">
        <v>486</v>
      </c>
      <c r="H145" s="6" t="s">
        <v>4</v>
      </c>
      <c r="I145" s="8">
        <v>8.5</v>
      </c>
      <c r="J145" s="14">
        <v>954</v>
      </c>
      <c r="K145" s="23"/>
      <c r="L145" s="10"/>
      <c r="M145" s="10"/>
      <c r="N145" s="10"/>
      <c r="O145" s="24"/>
      <c r="P145" s="17">
        <f t="shared" si="2"/>
        <v>0</v>
      </c>
      <c r="Q145" s="8">
        <f>P145*I145</f>
        <v>0</v>
      </c>
    </row>
    <row r="146" spans="2:17" s="1" customFormat="1" ht="36.6" customHeight="1">
      <c r="B146" s="28"/>
      <c r="C146" s="1" t="s">
        <v>149</v>
      </c>
      <c r="D146" s="1" t="s">
        <v>479</v>
      </c>
      <c r="E146" s="1" t="s">
        <v>417</v>
      </c>
      <c r="F146" s="1" t="s">
        <v>487</v>
      </c>
      <c r="G146" s="1" t="s">
        <v>486</v>
      </c>
      <c r="H146" s="6" t="s">
        <v>4</v>
      </c>
      <c r="I146" s="8">
        <v>8.5</v>
      </c>
      <c r="J146" s="14">
        <v>1055</v>
      </c>
      <c r="K146" s="23"/>
      <c r="L146" s="10"/>
      <c r="M146" s="10"/>
      <c r="N146" s="10"/>
      <c r="O146" s="24"/>
      <c r="P146" s="17">
        <f t="shared" si="2"/>
        <v>0</v>
      </c>
      <c r="Q146" s="8">
        <f>P146*I146</f>
        <v>0</v>
      </c>
    </row>
    <row r="147" spans="2:17" s="1" customFormat="1" ht="36.6" customHeight="1">
      <c r="B147" s="28"/>
      <c r="C147" s="1" t="s">
        <v>150</v>
      </c>
      <c r="D147" s="1" t="s">
        <v>479</v>
      </c>
      <c r="E147" s="1" t="s">
        <v>435</v>
      </c>
      <c r="F147" s="1" t="s">
        <v>487</v>
      </c>
      <c r="G147" s="1" t="s">
        <v>486</v>
      </c>
      <c r="H147" s="6" t="s">
        <v>4</v>
      </c>
      <c r="I147" s="8">
        <v>8.5</v>
      </c>
      <c r="J147" s="14">
        <v>1043</v>
      </c>
      <c r="K147" s="23"/>
      <c r="L147" s="10"/>
      <c r="M147" s="10"/>
      <c r="N147" s="10"/>
      <c r="O147" s="24"/>
      <c r="P147" s="17">
        <f t="shared" si="2"/>
        <v>0</v>
      </c>
      <c r="Q147" s="8">
        <f>P147*I147</f>
        <v>0</v>
      </c>
    </row>
    <row r="148" spans="2:17" s="1" customFormat="1" ht="36.6" customHeight="1">
      <c r="B148" s="11"/>
      <c r="C148" s="1" t="s">
        <v>151</v>
      </c>
      <c r="D148" s="1" t="s">
        <v>479</v>
      </c>
      <c r="E148" s="1" t="s">
        <v>422</v>
      </c>
      <c r="F148" s="1" t="s">
        <v>487</v>
      </c>
      <c r="G148" s="1" t="s">
        <v>486</v>
      </c>
      <c r="H148" s="6" t="s">
        <v>4</v>
      </c>
      <c r="I148" s="8">
        <v>8.5</v>
      </c>
      <c r="J148" s="14">
        <v>732</v>
      </c>
      <c r="K148" s="23"/>
      <c r="L148" s="10"/>
      <c r="M148" s="10"/>
      <c r="N148" s="10"/>
      <c r="O148" s="24"/>
      <c r="P148" s="17">
        <f t="shared" si="2"/>
        <v>0</v>
      </c>
      <c r="Q148" s="8">
        <f>P148*I148</f>
        <v>0</v>
      </c>
    </row>
    <row r="149" spans="2:17" s="1" customFormat="1" ht="36.6" customHeight="1">
      <c r="B149" s="28"/>
      <c r="C149" s="1" t="s">
        <v>152</v>
      </c>
      <c r="D149" s="1" t="s">
        <v>479</v>
      </c>
      <c r="E149" s="1" t="s">
        <v>410</v>
      </c>
      <c r="F149" s="1" t="s">
        <v>487</v>
      </c>
      <c r="G149" s="1" t="s">
        <v>486</v>
      </c>
      <c r="H149" s="6" t="s">
        <v>4</v>
      </c>
      <c r="I149" s="8">
        <v>8.5</v>
      </c>
      <c r="J149" s="14">
        <v>1103</v>
      </c>
      <c r="K149" s="23"/>
      <c r="L149" s="10"/>
      <c r="M149" s="10"/>
      <c r="N149" s="10"/>
      <c r="O149" s="24"/>
      <c r="P149" s="17">
        <f t="shared" si="2"/>
        <v>0</v>
      </c>
      <c r="Q149" s="8">
        <f>P149*I149</f>
        <v>0</v>
      </c>
    </row>
    <row r="150" spans="2:17" s="1" customFormat="1" ht="36.6" customHeight="1">
      <c r="B150" s="28"/>
      <c r="C150" s="1" t="s">
        <v>153</v>
      </c>
      <c r="D150" s="1" t="s">
        <v>479</v>
      </c>
      <c r="E150" s="1" t="s">
        <v>413</v>
      </c>
      <c r="F150" s="1" t="s">
        <v>487</v>
      </c>
      <c r="G150" s="1" t="s">
        <v>486</v>
      </c>
      <c r="H150" s="6" t="s">
        <v>4</v>
      </c>
      <c r="I150" s="8">
        <v>8.5</v>
      </c>
      <c r="J150" s="14">
        <v>1102</v>
      </c>
      <c r="K150" s="23"/>
      <c r="L150" s="10"/>
      <c r="M150" s="10"/>
      <c r="N150" s="10"/>
      <c r="O150" s="24"/>
      <c r="P150" s="17">
        <f t="shared" si="2"/>
        <v>0</v>
      </c>
      <c r="Q150" s="8">
        <f>P150*I150</f>
        <v>0</v>
      </c>
    </row>
    <row r="151" spans="2:17" s="1" customFormat="1" ht="36.6" customHeight="1">
      <c r="B151" s="28"/>
      <c r="C151" s="1" t="s">
        <v>154</v>
      </c>
      <c r="D151" s="1" t="s">
        <v>479</v>
      </c>
      <c r="E151" s="1" t="s">
        <v>416</v>
      </c>
      <c r="F151" s="1" t="s">
        <v>487</v>
      </c>
      <c r="G151" s="1" t="s">
        <v>486</v>
      </c>
      <c r="H151" s="6" t="s">
        <v>4</v>
      </c>
      <c r="I151" s="8">
        <v>8.5</v>
      </c>
      <c r="J151" s="14">
        <v>1140</v>
      </c>
      <c r="K151" s="23"/>
      <c r="L151" s="10"/>
      <c r="M151" s="10"/>
      <c r="N151" s="10"/>
      <c r="O151" s="24"/>
      <c r="P151" s="17">
        <f t="shared" si="2"/>
        <v>0</v>
      </c>
      <c r="Q151" s="8">
        <f>P151*I151</f>
        <v>0</v>
      </c>
    </row>
    <row r="152" spans="2:17" s="1" customFormat="1" ht="36.6" customHeight="1">
      <c r="B152" s="28"/>
      <c r="C152" s="1" t="s">
        <v>155</v>
      </c>
      <c r="D152" s="1" t="s">
        <v>479</v>
      </c>
      <c r="E152" s="1" t="s">
        <v>411</v>
      </c>
      <c r="F152" s="1" t="s">
        <v>487</v>
      </c>
      <c r="G152" s="1" t="s">
        <v>486</v>
      </c>
      <c r="H152" s="6" t="s">
        <v>4</v>
      </c>
      <c r="I152" s="8">
        <v>8.5</v>
      </c>
      <c r="J152" s="14">
        <v>899</v>
      </c>
      <c r="K152" s="23"/>
      <c r="L152" s="10"/>
      <c r="M152" s="10"/>
      <c r="N152" s="10"/>
      <c r="O152" s="24"/>
      <c r="P152" s="17">
        <f t="shared" si="2"/>
        <v>0</v>
      </c>
      <c r="Q152" s="8">
        <f>P152*I152</f>
        <v>0</v>
      </c>
    </row>
    <row r="153" spans="2:17" s="1" customFormat="1" ht="36.6" customHeight="1">
      <c r="B153" s="28"/>
      <c r="C153" s="1" t="s">
        <v>156</v>
      </c>
      <c r="D153" s="1" t="s">
        <v>479</v>
      </c>
      <c r="E153" s="1" t="s">
        <v>411</v>
      </c>
      <c r="F153" s="1" t="s">
        <v>487</v>
      </c>
      <c r="G153" s="1" t="s">
        <v>486</v>
      </c>
      <c r="H153" s="6" t="s">
        <v>4</v>
      </c>
      <c r="I153" s="8">
        <v>8.5</v>
      </c>
      <c r="J153" s="14">
        <v>983</v>
      </c>
      <c r="K153" s="23"/>
      <c r="L153" s="10"/>
      <c r="M153" s="10"/>
      <c r="N153" s="10"/>
      <c r="O153" s="24"/>
      <c r="P153" s="17">
        <f t="shared" si="2"/>
        <v>0</v>
      </c>
      <c r="Q153" s="8">
        <f>P153*I153</f>
        <v>0</v>
      </c>
    </row>
    <row r="154" spans="2:17" s="1" customFormat="1" ht="36.6" customHeight="1">
      <c r="B154" s="28"/>
      <c r="C154" s="1" t="s">
        <v>157</v>
      </c>
      <c r="D154" s="1" t="s">
        <v>479</v>
      </c>
      <c r="E154" s="1" t="s">
        <v>412</v>
      </c>
      <c r="F154" s="1" t="s">
        <v>487</v>
      </c>
      <c r="G154" s="1" t="s">
        <v>486</v>
      </c>
      <c r="H154" s="6" t="s">
        <v>4</v>
      </c>
      <c r="I154" s="8">
        <v>8.5</v>
      </c>
      <c r="J154" s="14">
        <v>970</v>
      </c>
      <c r="K154" s="23"/>
      <c r="L154" s="10"/>
      <c r="M154" s="10"/>
      <c r="N154" s="10"/>
      <c r="O154" s="24"/>
      <c r="P154" s="17">
        <f t="shared" si="2"/>
        <v>0</v>
      </c>
      <c r="Q154" s="8">
        <f>P154*I154</f>
        <v>0</v>
      </c>
    </row>
    <row r="155" spans="2:17" s="1" customFormat="1" ht="36.6" customHeight="1">
      <c r="B155" s="28"/>
      <c r="C155" s="1" t="s">
        <v>158</v>
      </c>
      <c r="D155" s="1" t="s">
        <v>479</v>
      </c>
      <c r="E155" s="1" t="s">
        <v>439</v>
      </c>
      <c r="F155" s="1" t="s">
        <v>487</v>
      </c>
      <c r="G155" s="1" t="s">
        <v>486</v>
      </c>
      <c r="H155" s="6" t="s">
        <v>4</v>
      </c>
      <c r="I155" s="8">
        <v>8.5</v>
      </c>
      <c r="J155" s="14">
        <v>989</v>
      </c>
      <c r="K155" s="23"/>
      <c r="L155" s="10"/>
      <c r="M155" s="10"/>
      <c r="N155" s="10"/>
      <c r="O155" s="24"/>
      <c r="P155" s="17">
        <f t="shared" si="2"/>
        <v>0</v>
      </c>
      <c r="Q155" s="8">
        <f>P155*I155</f>
        <v>0</v>
      </c>
    </row>
    <row r="156" spans="2:17" s="1" customFormat="1" ht="36.6" customHeight="1">
      <c r="B156" s="28"/>
      <c r="C156" s="1" t="s">
        <v>159</v>
      </c>
      <c r="D156" s="1" t="s">
        <v>479</v>
      </c>
      <c r="E156" s="1" t="s">
        <v>410</v>
      </c>
      <c r="F156" s="1" t="s">
        <v>487</v>
      </c>
      <c r="G156" s="1" t="s">
        <v>486</v>
      </c>
      <c r="H156" s="6" t="s">
        <v>4</v>
      </c>
      <c r="I156" s="8">
        <v>8.5</v>
      </c>
      <c r="J156" s="14">
        <v>1013</v>
      </c>
      <c r="K156" s="23"/>
      <c r="L156" s="10"/>
      <c r="M156" s="10"/>
      <c r="N156" s="10"/>
      <c r="O156" s="24"/>
      <c r="P156" s="17">
        <f t="shared" si="2"/>
        <v>0</v>
      </c>
      <c r="Q156" s="8">
        <f>P156*I156</f>
        <v>0</v>
      </c>
    </row>
    <row r="157" spans="2:17" s="1" customFormat="1" ht="36.6" customHeight="1">
      <c r="B157" s="28"/>
      <c r="C157" s="1" t="s">
        <v>160</v>
      </c>
      <c r="D157" s="1" t="s">
        <v>479</v>
      </c>
      <c r="E157" s="1" t="s">
        <v>411</v>
      </c>
      <c r="F157" s="1" t="s">
        <v>487</v>
      </c>
      <c r="G157" s="1" t="s">
        <v>486</v>
      </c>
      <c r="H157" s="6" t="s">
        <v>4</v>
      </c>
      <c r="I157" s="8">
        <v>8.5</v>
      </c>
      <c r="J157" s="14">
        <v>475</v>
      </c>
      <c r="K157" s="23"/>
      <c r="L157" s="10"/>
      <c r="M157" s="10"/>
      <c r="N157" s="10"/>
      <c r="O157" s="24"/>
      <c r="P157" s="17">
        <f t="shared" si="2"/>
        <v>0</v>
      </c>
      <c r="Q157" s="8">
        <f>P157*I157</f>
        <v>0</v>
      </c>
    </row>
    <row r="158" spans="2:17" s="1" customFormat="1" ht="36.6" customHeight="1">
      <c r="B158" s="28"/>
      <c r="C158" s="1" t="s">
        <v>161</v>
      </c>
      <c r="D158" s="1" t="s">
        <v>479</v>
      </c>
      <c r="E158" s="1" t="s">
        <v>437</v>
      </c>
      <c r="F158" s="1" t="s">
        <v>487</v>
      </c>
      <c r="G158" s="1" t="s">
        <v>486</v>
      </c>
      <c r="H158" s="6" t="s">
        <v>4</v>
      </c>
      <c r="I158" s="8">
        <v>8.5</v>
      </c>
      <c r="J158" s="14">
        <v>563</v>
      </c>
      <c r="K158" s="23"/>
      <c r="L158" s="10"/>
      <c r="M158" s="10"/>
      <c r="N158" s="10"/>
      <c r="O158" s="24"/>
      <c r="P158" s="17">
        <f t="shared" si="2"/>
        <v>0</v>
      </c>
      <c r="Q158" s="8">
        <f>P158*I158</f>
        <v>0</v>
      </c>
    </row>
    <row r="159" spans="2:17" s="1" customFormat="1" ht="36.6" customHeight="1">
      <c r="B159" s="28"/>
      <c r="C159" s="1" t="s">
        <v>162</v>
      </c>
      <c r="D159" s="1" t="s">
        <v>479</v>
      </c>
      <c r="E159" s="1" t="s">
        <v>440</v>
      </c>
      <c r="F159" s="1" t="s">
        <v>487</v>
      </c>
      <c r="G159" s="1" t="s">
        <v>486</v>
      </c>
      <c r="H159" s="6" t="s">
        <v>4</v>
      </c>
      <c r="I159" s="8">
        <v>8.5</v>
      </c>
      <c r="J159" s="14">
        <v>755</v>
      </c>
      <c r="K159" s="23"/>
      <c r="L159" s="10"/>
      <c r="M159" s="10"/>
      <c r="N159" s="10"/>
      <c r="O159" s="24"/>
      <c r="P159" s="17">
        <f t="shared" si="2"/>
        <v>0</v>
      </c>
      <c r="Q159" s="8">
        <f>P159*I159</f>
        <v>0</v>
      </c>
    </row>
    <row r="160" spans="2:17" s="1" customFormat="1" ht="36.6" customHeight="1">
      <c r="B160" s="11"/>
      <c r="C160" s="1" t="s">
        <v>163</v>
      </c>
      <c r="D160" s="1" t="s">
        <v>479</v>
      </c>
      <c r="E160" s="1" t="s">
        <v>438</v>
      </c>
      <c r="F160" s="1" t="s">
        <v>487</v>
      </c>
      <c r="G160" s="1" t="s">
        <v>486</v>
      </c>
      <c r="H160" s="6" t="s">
        <v>4</v>
      </c>
      <c r="I160" s="8">
        <v>8.5</v>
      </c>
      <c r="J160" s="14">
        <v>839</v>
      </c>
      <c r="K160" s="23"/>
      <c r="L160" s="10"/>
      <c r="M160" s="10"/>
      <c r="N160" s="10"/>
      <c r="O160" s="24"/>
      <c r="P160" s="17">
        <f t="shared" si="2"/>
        <v>0</v>
      </c>
      <c r="Q160" s="8">
        <f>P160*I160</f>
        <v>0</v>
      </c>
    </row>
    <row r="161" spans="2:17" s="1" customFormat="1" ht="36.6" customHeight="1">
      <c r="B161" s="28"/>
      <c r="C161" s="1" t="s">
        <v>164</v>
      </c>
      <c r="D161" s="1" t="s">
        <v>466</v>
      </c>
      <c r="E161" s="1" t="s">
        <v>411</v>
      </c>
      <c r="F161" s="1" t="s">
        <v>487</v>
      </c>
      <c r="G161" s="1" t="s">
        <v>483</v>
      </c>
      <c r="H161" s="6" t="s">
        <v>4</v>
      </c>
      <c r="I161" s="8">
        <v>12.5</v>
      </c>
      <c r="J161" s="14">
        <v>155</v>
      </c>
      <c r="K161" s="23"/>
      <c r="L161" s="10"/>
      <c r="M161" s="10"/>
      <c r="N161" s="10"/>
      <c r="O161" s="24"/>
      <c r="P161" s="17">
        <f t="shared" si="2"/>
        <v>0</v>
      </c>
      <c r="Q161" s="8">
        <f>P161*I161</f>
        <v>0</v>
      </c>
    </row>
    <row r="162" spans="2:17" s="1" customFormat="1" ht="36.6" customHeight="1">
      <c r="B162" s="28"/>
      <c r="C162" s="1" t="s">
        <v>165</v>
      </c>
      <c r="D162" s="1" t="s">
        <v>466</v>
      </c>
      <c r="E162" s="1" t="s">
        <v>422</v>
      </c>
      <c r="F162" s="1" t="s">
        <v>487</v>
      </c>
      <c r="G162" s="1" t="s">
        <v>483</v>
      </c>
      <c r="H162" s="6" t="s">
        <v>4</v>
      </c>
      <c r="I162" s="8">
        <v>12.5</v>
      </c>
      <c r="J162" s="14">
        <v>167</v>
      </c>
      <c r="K162" s="23"/>
      <c r="L162" s="10"/>
      <c r="M162" s="10"/>
      <c r="N162" s="10"/>
      <c r="O162" s="24"/>
      <c r="P162" s="17">
        <f t="shared" si="2"/>
        <v>0</v>
      </c>
      <c r="Q162" s="8">
        <f>P162*I162</f>
        <v>0</v>
      </c>
    </row>
    <row r="163" spans="2:17" s="1" customFormat="1" ht="36.6" customHeight="1">
      <c r="B163" s="28"/>
      <c r="C163" s="1" t="s">
        <v>166</v>
      </c>
      <c r="D163" s="1" t="s">
        <v>466</v>
      </c>
      <c r="E163" s="1" t="s">
        <v>439</v>
      </c>
      <c r="F163" s="1" t="s">
        <v>487</v>
      </c>
      <c r="G163" s="1" t="s">
        <v>483</v>
      </c>
      <c r="H163" s="6" t="s">
        <v>4</v>
      </c>
      <c r="I163" s="8">
        <v>12.5</v>
      </c>
      <c r="J163" s="14">
        <v>156</v>
      </c>
      <c r="K163" s="23"/>
      <c r="L163" s="10"/>
      <c r="M163" s="10"/>
      <c r="N163" s="10"/>
      <c r="O163" s="24"/>
      <c r="P163" s="17">
        <f t="shared" si="2"/>
        <v>0</v>
      </c>
      <c r="Q163" s="8">
        <f>P163*I163</f>
        <v>0</v>
      </c>
    </row>
    <row r="164" spans="2:17" s="1" customFormat="1" ht="36.6" customHeight="1">
      <c r="B164" s="28"/>
      <c r="C164" s="1" t="s">
        <v>167</v>
      </c>
      <c r="D164" s="1" t="s">
        <v>466</v>
      </c>
      <c r="E164" s="1" t="s">
        <v>441</v>
      </c>
      <c r="F164" s="1" t="s">
        <v>487</v>
      </c>
      <c r="G164" s="1" t="s">
        <v>483</v>
      </c>
      <c r="H164" s="6" t="s">
        <v>4</v>
      </c>
      <c r="I164" s="8">
        <v>12.5</v>
      </c>
      <c r="J164" s="14">
        <v>155</v>
      </c>
      <c r="K164" s="23"/>
      <c r="L164" s="10"/>
      <c r="M164" s="10"/>
      <c r="N164" s="10"/>
      <c r="O164" s="24"/>
      <c r="P164" s="17">
        <f t="shared" si="2"/>
        <v>0</v>
      </c>
      <c r="Q164" s="8">
        <f>P164*I164</f>
        <v>0</v>
      </c>
    </row>
    <row r="165" spans="2:17" s="1" customFormat="1" ht="36.6" customHeight="1">
      <c r="B165" s="28"/>
      <c r="C165" s="1" t="s">
        <v>168</v>
      </c>
      <c r="D165" s="1" t="s">
        <v>466</v>
      </c>
      <c r="E165" s="1" t="s">
        <v>442</v>
      </c>
      <c r="F165" s="1" t="s">
        <v>487</v>
      </c>
      <c r="G165" s="1" t="s">
        <v>483</v>
      </c>
      <c r="H165" s="6" t="s">
        <v>4</v>
      </c>
      <c r="I165" s="8">
        <v>12.5</v>
      </c>
      <c r="J165" s="14">
        <v>155</v>
      </c>
      <c r="K165" s="23"/>
      <c r="L165" s="10"/>
      <c r="M165" s="10"/>
      <c r="N165" s="10"/>
      <c r="O165" s="24"/>
      <c r="P165" s="17">
        <f t="shared" si="2"/>
        <v>0</v>
      </c>
      <c r="Q165" s="8">
        <f>P165*I165</f>
        <v>0</v>
      </c>
    </row>
    <row r="166" spans="2:17" s="1" customFormat="1" ht="45">
      <c r="B166" s="28"/>
      <c r="C166" s="1" t="s">
        <v>169</v>
      </c>
      <c r="D166" s="1" t="s">
        <v>467</v>
      </c>
      <c r="E166" s="1" t="s">
        <v>416</v>
      </c>
      <c r="F166" s="1" t="s">
        <v>487</v>
      </c>
      <c r="G166" s="1" t="s">
        <v>467</v>
      </c>
      <c r="H166" s="6" t="s">
        <v>4</v>
      </c>
      <c r="I166" s="8">
        <v>9.5</v>
      </c>
      <c r="J166" s="14">
        <v>257</v>
      </c>
      <c r="K166" s="23"/>
      <c r="L166" s="10"/>
      <c r="M166" s="10"/>
      <c r="N166" s="10"/>
      <c r="O166" s="24"/>
      <c r="P166" s="17">
        <f t="shared" si="2"/>
        <v>0</v>
      </c>
      <c r="Q166" s="8">
        <f>P166*I166</f>
        <v>0</v>
      </c>
    </row>
    <row r="167" spans="2:17" s="1" customFormat="1" ht="45">
      <c r="B167" s="28"/>
      <c r="C167" s="1" t="s">
        <v>170</v>
      </c>
      <c r="D167" s="1" t="s">
        <v>467</v>
      </c>
      <c r="E167" s="1" t="s">
        <v>411</v>
      </c>
      <c r="F167" s="1" t="s">
        <v>487</v>
      </c>
      <c r="G167" s="1" t="s">
        <v>467</v>
      </c>
      <c r="H167" s="6" t="s">
        <v>4</v>
      </c>
      <c r="I167" s="8">
        <v>9.5</v>
      </c>
      <c r="J167" s="14">
        <v>281</v>
      </c>
      <c r="K167" s="23"/>
      <c r="L167" s="10"/>
      <c r="M167" s="10"/>
      <c r="N167" s="10"/>
      <c r="O167" s="24"/>
      <c r="P167" s="17">
        <f t="shared" si="2"/>
        <v>0</v>
      </c>
      <c r="Q167" s="8">
        <f>P167*I167</f>
        <v>0</v>
      </c>
    </row>
    <row r="168" spans="2:17" s="1" customFormat="1" ht="45">
      <c r="B168" s="28"/>
      <c r="C168" s="1" t="s">
        <v>171</v>
      </c>
      <c r="D168" s="1" t="s">
        <v>467</v>
      </c>
      <c r="E168" s="1" t="s">
        <v>437</v>
      </c>
      <c r="F168" s="1" t="s">
        <v>487</v>
      </c>
      <c r="G168" s="1" t="s">
        <v>467</v>
      </c>
      <c r="H168" s="6" t="s">
        <v>4</v>
      </c>
      <c r="I168" s="8">
        <v>9.5</v>
      </c>
      <c r="J168" s="14">
        <v>155</v>
      </c>
      <c r="K168" s="23"/>
      <c r="L168" s="10"/>
      <c r="M168" s="10"/>
      <c r="N168" s="10"/>
      <c r="O168" s="24"/>
      <c r="P168" s="17">
        <f t="shared" si="2"/>
        <v>0</v>
      </c>
      <c r="Q168" s="8">
        <f>P168*I168</f>
        <v>0</v>
      </c>
    </row>
    <row r="169" spans="2:17" s="1" customFormat="1" ht="45">
      <c r="B169" s="28"/>
      <c r="C169" s="1" t="s">
        <v>172</v>
      </c>
      <c r="D169" s="1" t="s">
        <v>467</v>
      </c>
      <c r="E169" s="1" t="s">
        <v>443</v>
      </c>
      <c r="F169" s="1" t="s">
        <v>487</v>
      </c>
      <c r="G169" s="1" t="s">
        <v>467</v>
      </c>
      <c r="H169" s="6" t="s">
        <v>4</v>
      </c>
      <c r="I169" s="8">
        <v>9.5</v>
      </c>
      <c r="J169" s="14">
        <v>83</v>
      </c>
      <c r="K169" s="23"/>
      <c r="L169" s="10"/>
      <c r="M169" s="10"/>
      <c r="N169" s="10"/>
      <c r="O169" s="24"/>
      <c r="P169" s="17">
        <f t="shared" si="2"/>
        <v>0</v>
      </c>
      <c r="Q169" s="8">
        <f>P169*I169</f>
        <v>0</v>
      </c>
    </row>
    <row r="170" spans="2:17" s="1" customFormat="1" ht="45">
      <c r="B170" s="28"/>
      <c r="C170" s="1" t="s">
        <v>173</v>
      </c>
      <c r="D170" s="1" t="s">
        <v>467</v>
      </c>
      <c r="E170" s="1" t="s">
        <v>416</v>
      </c>
      <c r="F170" s="1" t="s">
        <v>487</v>
      </c>
      <c r="G170" s="1" t="s">
        <v>467</v>
      </c>
      <c r="H170" s="6" t="s">
        <v>4</v>
      </c>
      <c r="I170" s="8">
        <v>9.5</v>
      </c>
      <c r="J170" s="14">
        <v>293</v>
      </c>
      <c r="K170" s="23"/>
      <c r="L170" s="10"/>
      <c r="M170" s="10"/>
      <c r="N170" s="10"/>
      <c r="O170" s="24"/>
      <c r="P170" s="17">
        <f t="shared" si="2"/>
        <v>0</v>
      </c>
      <c r="Q170" s="8">
        <f>P170*I170</f>
        <v>0</v>
      </c>
    </row>
    <row r="171" spans="2:17" s="1" customFormat="1" ht="45">
      <c r="B171" s="28"/>
      <c r="C171" s="1" t="s">
        <v>174</v>
      </c>
      <c r="D171" s="1" t="s">
        <v>467</v>
      </c>
      <c r="E171" s="1" t="s">
        <v>411</v>
      </c>
      <c r="F171" s="1" t="s">
        <v>487</v>
      </c>
      <c r="G171" s="1" t="s">
        <v>467</v>
      </c>
      <c r="H171" s="6" t="s">
        <v>4</v>
      </c>
      <c r="I171" s="8">
        <v>9.5</v>
      </c>
      <c r="J171" s="14">
        <v>257</v>
      </c>
      <c r="K171" s="23"/>
      <c r="L171" s="10"/>
      <c r="M171" s="10"/>
      <c r="N171" s="10"/>
      <c r="O171" s="24"/>
      <c r="P171" s="17">
        <f t="shared" si="2"/>
        <v>0</v>
      </c>
      <c r="Q171" s="8">
        <f>P171*I171</f>
        <v>0</v>
      </c>
    </row>
    <row r="172" spans="2:17" s="1" customFormat="1" ht="45">
      <c r="B172" s="28"/>
      <c r="C172" s="1" t="s">
        <v>175</v>
      </c>
      <c r="D172" s="1" t="s">
        <v>467</v>
      </c>
      <c r="E172" s="1" t="s">
        <v>437</v>
      </c>
      <c r="F172" s="1" t="s">
        <v>487</v>
      </c>
      <c r="G172" s="1" t="s">
        <v>467</v>
      </c>
      <c r="H172" s="6" t="s">
        <v>4</v>
      </c>
      <c r="I172" s="8">
        <v>9.5</v>
      </c>
      <c r="J172" s="14">
        <v>281</v>
      </c>
      <c r="K172" s="23"/>
      <c r="L172" s="10"/>
      <c r="M172" s="10"/>
      <c r="N172" s="10"/>
      <c r="O172" s="24"/>
      <c r="P172" s="17">
        <f t="shared" si="2"/>
        <v>0</v>
      </c>
      <c r="Q172" s="8">
        <f>P172*I172</f>
        <v>0</v>
      </c>
    </row>
    <row r="173" spans="2:17" s="1" customFormat="1" ht="45">
      <c r="B173" s="28"/>
      <c r="C173" s="1" t="s">
        <v>176</v>
      </c>
      <c r="D173" s="1" t="s">
        <v>467</v>
      </c>
      <c r="E173" s="1" t="s">
        <v>412</v>
      </c>
      <c r="F173" s="1" t="s">
        <v>487</v>
      </c>
      <c r="G173" s="1" t="s">
        <v>467</v>
      </c>
      <c r="H173" s="6" t="s">
        <v>4</v>
      </c>
      <c r="I173" s="8">
        <v>9.5</v>
      </c>
      <c r="J173" s="14">
        <v>292</v>
      </c>
      <c r="K173" s="23"/>
      <c r="L173" s="10"/>
      <c r="M173" s="10"/>
      <c r="N173" s="10"/>
      <c r="O173" s="24"/>
      <c r="P173" s="17">
        <f t="shared" si="2"/>
        <v>0</v>
      </c>
      <c r="Q173" s="8">
        <f>P173*I173</f>
        <v>0</v>
      </c>
    </row>
    <row r="174" spans="2:17" s="1" customFormat="1" ht="45">
      <c r="B174" s="28"/>
      <c r="C174" s="1" t="s">
        <v>177</v>
      </c>
      <c r="D174" s="1" t="s">
        <v>467</v>
      </c>
      <c r="E174" s="1" t="s">
        <v>416</v>
      </c>
      <c r="F174" s="1" t="s">
        <v>487</v>
      </c>
      <c r="G174" s="1" t="s">
        <v>467</v>
      </c>
      <c r="H174" s="6" t="s">
        <v>4</v>
      </c>
      <c r="I174" s="8">
        <v>9.5</v>
      </c>
      <c r="J174" s="14">
        <v>299</v>
      </c>
      <c r="K174" s="23"/>
      <c r="L174" s="10"/>
      <c r="M174" s="10"/>
      <c r="N174" s="10"/>
      <c r="O174" s="24"/>
      <c r="P174" s="17">
        <f t="shared" si="2"/>
        <v>0</v>
      </c>
      <c r="Q174" s="8">
        <f>P174*I174</f>
        <v>0</v>
      </c>
    </row>
    <row r="175" spans="2:17" s="1" customFormat="1" ht="45">
      <c r="B175" s="28"/>
      <c r="C175" s="1" t="s">
        <v>178</v>
      </c>
      <c r="D175" s="1" t="s">
        <v>467</v>
      </c>
      <c r="E175" s="1" t="s">
        <v>411</v>
      </c>
      <c r="F175" s="1" t="s">
        <v>487</v>
      </c>
      <c r="G175" s="1" t="s">
        <v>467</v>
      </c>
      <c r="H175" s="6" t="s">
        <v>4</v>
      </c>
      <c r="I175" s="8">
        <v>9.5</v>
      </c>
      <c r="J175" s="14">
        <v>286</v>
      </c>
      <c r="K175" s="23"/>
      <c r="L175" s="10"/>
      <c r="M175" s="10"/>
      <c r="N175" s="10"/>
      <c r="O175" s="24"/>
      <c r="P175" s="17">
        <f t="shared" si="2"/>
        <v>0</v>
      </c>
      <c r="Q175" s="8">
        <f>P175*I175</f>
        <v>0</v>
      </c>
    </row>
    <row r="176" spans="2:17" s="1" customFormat="1" ht="45">
      <c r="B176" s="28"/>
      <c r="C176" s="1" t="s">
        <v>179</v>
      </c>
      <c r="D176" s="1" t="s">
        <v>467</v>
      </c>
      <c r="E176" s="1" t="s">
        <v>437</v>
      </c>
      <c r="F176" s="1" t="s">
        <v>487</v>
      </c>
      <c r="G176" s="1" t="s">
        <v>467</v>
      </c>
      <c r="H176" s="6" t="s">
        <v>4</v>
      </c>
      <c r="I176" s="8">
        <v>9.5</v>
      </c>
      <c r="J176" s="14">
        <v>299</v>
      </c>
      <c r="K176" s="23"/>
      <c r="L176" s="10"/>
      <c r="M176" s="10"/>
      <c r="N176" s="10"/>
      <c r="O176" s="24"/>
      <c r="P176" s="17">
        <f t="shared" si="2"/>
        <v>0</v>
      </c>
      <c r="Q176" s="8">
        <f>P176*I176</f>
        <v>0</v>
      </c>
    </row>
    <row r="177" spans="2:17" s="1" customFormat="1" ht="45">
      <c r="B177" s="28"/>
      <c r="C177" s="1" t="s">
        <v>180</v>
      </c>
      <c r="D177" s="1" t="s">
        <v>467</v>
      </c>
      <c r="E177" s="1" t="s">
        <v>412</v>
      </c>
      <c r="F177" s="1" t="s">
        <v>487</v>
      </c>
      <c r="G177" s="1" t="s">
        <v>467</v>
      </c>
      <c r="H177" s="6" t="s">
        <v>4</v>
      </c>
      <c r="I177" s="8">
        <v>9.5</v>
      </c>
      <c r="J177" s="14">
        <v>305</v>
      </c>
      <c r="K177" s="23"/>
      <c r="L177" s="10"/>
      <c r="M177" s="10"/>
      <c r="N177" s="10"/>
      <c r="O177" s="24"/>
      <c r="P177" s="17">
        <f t="shared" si="2"/>
        <v>0</v>
      </c>
      <c r="Q177" s="8">
        <f>P177*I177</f>
        <v>0</v>
      </c>
    </row>
    <row r="178" spans="2:17" s="1" customFormat="1" ht="57.6" customHeight="1">
      <c r="B178" s="11"/>
      <c r="C178" s="1" t="s">
        <v>181</v>
      </c>
      <c r="D178" s="1" t="s">
        <v>467</v>
      </c>
      <c r="E178" s="1" t="s">
        <v>412</v>
      </c>
      <c r="F178" s="1" t="s">
        <v>487</v>
      </c>
      <c r="G178" s="1" t="s">
        <v>467</v>
      </c>
      <c r="H178" s="6" t="s">
        <v>4</v>
      </c>
      <c r="I178" s="8">
        <v>9.5</v>
      </c>
      <c r="J178" s="14">
        <v>185</v>
      </c>
      <c r="K178" s="23"/>
      <c r="L178" s="10"/>
      <c r="M178" s="10"/>
      <c r="N178" s="10"/>
      <c r="O178" s="24"/>
      <c r="P178" s="17">
        <f t="shared" si="2"/>
        <v>0</v>
      </c>
      <c r="Q178" s="8">
        <f>P178*I178</f>
        <v>0</v>
      </c>
    </row>
    <row r="179" spans="2:17" s="1" customFormat="1" ht="57.6" customHeight="1">
      <c r="B179" s="11"/>
      <c r="C179" s="1" t="s">
        <v>182</v>
      </c>
      <c r="D179" s="1" t="s">
        <v>467</v>
      </c>
      <c r="E179" s="1" t="s">
        <v>444</v>
      </c>
      <c r="F179" s="1" t="s">
        <v>487</v>
      </c>
      <c r="G179" s="1" t="s">
        <v>467</v>
      </c>
      <c r="H179" s="6" t="s">
        <v>4</v>
      </c>
      <c r="I179" s="8">
        <v>9.5</v>
      </c>
      <c r="J179" s="14">
        <v>185</v>
      </c>
      <c r="K179" s="23"/>
      <c r="L179" s="10"/>
      <c r="M179" s="10"/>
      <c r="N179" s="10"/>
      <c r="O179" s="24"/>
      <c r="P179" s="17">
        <f t="shared" si="2"/>
        <v>0</v>
      </c>
      <c r="Q179" s="8">
        <f>P179*I179</f>
        <v>0</v>
      </c>
    </row>
    <row r="180" spans="2:17" s="1" customFormat="1" ht="45">
      <c r="B180" s="28"/>
      <c r="C180" s="1" t="s">
        <v>183</v>
      </c>
      <c r="D180" s="1" t="s">
        <v>467</v>
      </c>
      <c r="E180" s="1" t="s">
        <v>416</v>
      </c>
      <c r="F180" s="1" t="s">
        <v>487</v>
      </c>
      <c r="G180" s="1" t="s">
        <v>467</v>
      </c>
      <c r="H180" s="6" t="s">
        <v>4</v>
      </c>
      <c r="I180" s="8">
        <v>9.5</v>
      </c>
      <c r="J180" s="14">
        <v>245</v>
      </c>
      <c r="K180" s="23"/>
      <c r="L180" s="10"/>
      <c r="M180" s="10"/>
      <c r="N180" s="10"/>
      <c r="O180" s="24"/>
      <c r="P180" s="17">
        <f t="shared" si="2"/>
        <v>0</v>
      </c>
      <c r="Q180" s="8">
        <f>P180*I180</f>
        <v>0</v>
      </c>
    </row>
    <row r="181" spans="2:17" s="1" customFormat="1" ht="45">
      <c r="B181" s="28"/>
      <c r="C181" s="1" t="s">
        <v>184</v>
      </c>
      <c r="D181" s="1" t="s">
        <v>467</v>
      </c>
      <c r="E181" s="1" t="s">
        <v>411</v>
      </c>
      <c r="F181" s="1" t="s">
        <v>487</v>
      </c>
      <c r="G181" s="1" t="s">
        <v>467</v>
      </c>
      <c r="H181" s="6" t="s">
        <v>4</v>
      </c>
      <c r="I181" s="8">
        <v>9.5</v>
      </c>
      <c r="J181" s="14">
        <v>257</v>
      </c>
      <c r="K181" s="23"/>
      <c r="L181" s="10"/>
      <c r="M181" s="10"/>
      <c r="N181" s="10"/>
      <c r="O181" s="24"/>
      <c r="P181" s="17">
        <f t="shared" si="2"/>
        <v>0</v>
      </c>
      <c r="Q181" s="8">
        <f>P181*I181</f>
        <v>0</v>
      </c>
    </row>
    <row r="182" spans="2:17" s="1" customFormat="1" ht="45">
      <c r="B182" s="28"/>
      <c r="C182" s="1" t="s">
        <v>185</v>
      </c>
      <c r="D182" s="1" t="s">
        <v>467</v>
      </c>
      <c r="E182" s="1" t="s">
        <v>437</v>
      </c>
      <c r="F182" s="1" t="s">
        <v>487</v>
      </c>
      <c r="G182" s="1" t="s">
        <v>467</v>
      </c>
      <c r="H182" s="6" t="s">
        <v>4</v>
      </c>
      <c r="I182" s="8">
        <v>9.5</v>
      </c>
      <c r="J182" s="14">
        <v>293</v>
      </c>
      <c r="K182" s="23"/>
      <c r="L182" s="10"/>
      <c r="M182" s="10"/>
      <c r="N182" s="10"/>
      <c r="O182" s="24"/>
      <c r="P182" s="17">
        <f t="shared" si="2"/>
        <v>0</v>
      </c>
      <c r="Q182" s="8">
        <f>P182*I182</f>
        <v>0</v>
      </c>
    </row>
    <row r="183" spans="2:17" s="1" customFormat="1" ht="45">
      <c r="B183" s="28"/>
      <c r="C183" s="1" t="s">
        <v>186</v>
      </c>
      <c r="D183" s="1" t="s">
        <v>467</v>
      </c>
      <c r="E183" s="1" t="s">
        <v>412</v>
      </c>
      <c r="F183" s="1" t="s">
        <v>487</v>
      </c>
      <c r="G183" s="1" t="s">
        <v>467</v>
      </c>
      <c r="H183" s="6" t="s">
        <v>4</v>
      </c>
      <c r="I183" s="8">
        <v>9.5</v>
      </c>
      <c r="J183" s="14">
        <v>293</v>
      </c>
      <c r="K183" s="23"/>
      <c r="L183" s="10"/>
      <c r="M183" s="10"/>
      <c r="N183" s="10"/>
      <c r="O183" s="24"/>
      <c r="P183" s="17">
        <f t="shared" si="2"/>
        <v>0</v>
      </c>
      <c r="Q183" s="8">
        <f>P183*I183</f>
        <v>0</v>
      </c>
    </row>
    <row r="184" spans="2:17" s="1" customFormat="1" ht="45">
      <c r="B184" s="28"/>
      <c r="C184" s="1" t="s">
        <v>187</v>
      </c>
      <c r="D184" s="1" t="s">
        <v>467</v>
      </c>
      <c r="E184" s="1" t="s">
        <v>416</v>
      </c>
      <c r="F184" s="1" t="s">
        <v>487</v>
      </c>
      <c r="G184" s="1" t="s">
        <v>467</v>
      </c>
      <c r="H184" s="6" t="s">
        <v>4</v>
      </c>
      <c r="I184" s="8">
        <v>9.5</v>
      </c>
      <c r="J184" s="14">
        <v>89</v>
      </c>
      <c r="K184" s="23"/>
      <c r="L184" s="10"/>
      <c r="M184" s="10"/>
      <c r="N184" s="10"/>
      <c r="O184" s="24"/>
      <c r="P184" s="17">
        <f t="shared" si="2"/>
        <v>0</v>
      </c>
      <c r="Q184" s="8">
        <f>P184*I184</f>
        <v>0</v>
      </c>
    </row>
    <row r="185" spans="2:17" s="1" customFormat="1" ht="45">
      <c r="B185" s="28"/>
      <c r="C185" s="1" t="s">
        <v>188</v>
      </c>
      <c r="D185" s="1" t="s">
        <v>467</v>
      </c>
      <c r="E185" s="1" t="s">
        <v>417</v>
      </c>
      <c r="F185" s="1" t="s">
        <v>487</v>
      </c>
      <c r="G185" s="1" t="s">
        <v>467</v>
      </c>
      <c r="H185" s="6" t="s">
        <v>4</v>
      </c>
      <c r="I185" s="8">
        <v>9.5</v>
      </c>
      <c r="J185" s="14">
        <v>281</v>
      </c>
      <c r="K185" s="23"/>
      <c r="L185" s="10"/>
      <c r="M185" s="10"/>
      <c r="N185" s="10"/>
      <c r="O185" s="24"/>
      <c r="P185" s="17">
        <f t="shared" si="2"/>
        <v>0</v>
      </c>
      <c r="Q185" s="8">
        <f>P185*I185</f>
        <v>0</v>
      </c>
    </row>
    <row r="186" spans="2:17" s="1" customFormat="1" ht="45">
      <c r="B186" s="28"/>
      <c r="C186" s="1" t="s">
        <v>189</v>
      </c>
      <c r="D186" s="1" t="s">
        <v>467</v>
      </c>
      <c r="E186" s="1" t="s">
        <v>443</v>
      </c>
      <c r="F186" s="1" t="s">
        <v>487</v>
      </c>
      <c r="G186" s="1" t="s">
        <v>467</v>
      </c>
      <c r="H186" s="6" t="s">
        <v>4</v>
      </c>
      <c r="I186" s="8">
        <v>9.5</v>
      </c>
      <c r="J186" s="14">
        <v>65</v>
      </c>
      <c r="K186" s="23"/>
      <c r="L186" s="10"/>
      <c r="M186" s="10"/>
      <c r="N186" s="10"/>
      <c r="O186" s="24"/>
      <c r="P186" s="17">
        <f t="shared" si="2"/>
        <v>0</v>
      </c>
      <c r="Q186" s="8">
        <f>P186*I186</f>
        <v>0</v>
      </c>
    </row>
    <row r="187" spans="2:17" s="1" customFormat="1" ht="45">
      <c r="B187" s="28"/>
      <c r="C187" s="1" t="s">
        <v>190</v>
      </c>
      <c r="D187" s="1" t="s">
        <v>467</v>
      </c>
      <c r="E187" s="1" t="s">
        <v>438</v>
      </c>
      <c r="F187" s="1" t="s">
        <v>487</v>
      </c>
      <c r="G187" s="1" t="s">
        <v>467</v>
      </c>
      <c r="H187" s="6" t="s">
        <v>4</v>
      </c>
      <c r="I187" s="8">
        <v>9.5</v>
      </c>
      <c r="J187" s="14">
        <v>257</v>
      </c>
      <c r="K187" s="23"/>
      <c r="L187" s="10"/>
      <c r="M187" s="10"/>
      <c r="N187" s="10"/>
      <c r="O187" s="24"/>
      <c r="P187" s="17">
        <f t="shared" si="2"/>
        <v>0</v>
      </c>
      <c r="Q187" s="8">
        <f>P187*I187</f>
        <v>0</v>
      </c>
    </row>
    <row r="188" spans="2:17" s="1" customFormat="1" ht="45">
      <c r="B188" s="28"/>
      <c r="C188" s="1" t="s">
        <v>191</v>
      </c>
      <c r="D188" s="1" t="s">
        <v>467</v>
      </c>
      <c r="E188" s="1" t="s">
        <v>416</v>
      </c>
      <c r="F188" s="1" t="s">
        <v>487</v>
      </c>
      <c r="G188" s="1" t="s">
        <v>467</v>
      </c>
      <c r="H188" s="6" t="s">
        <v>4</v>
      </c>
      <c r="I188" s="8">
        <v>9.5</v>
      </c>
      <c r="J188" s="14">
        <v>281</v>
      </c>
      <c r="K188" s="23"/>
      <c r="L188" s="10"/>
      <c r="M188" s="10"/>
      <c r="N188" s="10"/>
      <c r="O188" s="24"/>
      <c r="P188" s="17">
        <f t="shared" si="2"/>
        <v>0</v>
      </c>
      <c r="Q188" s="8">
        <f>P188*I188</f>
        <v>0</v>
      </c>
    </row>
    <row r="189" spans="2:17" s="1" customFormat="1" ht="45">
      <c r="B189" s="28"/>
      <c r="C189" s="1" t="s">
        <v>192</v>
      </c>
      <c r="D189" s="1" t="s">
        <v>467</v>
      </c>
      <c r="E189" s="1" t="s">
        <v>411</v>
      </c>
      <c r="F189" s="1" t="s">
        <v>487</v>
      </c>
      <c r="G189" s="1" t="s">
        <v>467</v>
      </c>
      <c r="H189" s="6" t="s">
        <v>4</v>
      </c>
      <c r="I189" s="8">
        <v>9.5</v>
      </c>
      <c r="J189" s="14">
        <v>279</v>
      </c>
      <c r="K189" s="23"/>
      <c r="L189" s="10"/>
      <c r="M189" s="10"/>
      <c r="N189" s="10"/>
      <c r="O189" s="24"/>
      <c r="P189" s="17">
        <f t="shared" si="2"/>
        <v>0</v>
      </c>
      <c r="Q189" s="8">
        <f>P189*I189</f>
        <v>0</v>
      </c>
    </row>
    <row r="190" spans="2:17" s="1" customFormat="1" ht="45">
      <c r="B190" s="28"/>
      <c r="C190" s="1" t="s">
        <v>193</v>
      </c>
      <c r="D190" s="1" t="s">
        <v>467</v>
      </c>
      <c r="E190" s="1" t="s">
        <v>437</v>
      </c>
      <c r="F190" s="1" t="s">
        <v>487</v>
      </c>
      <c r="G190" s="1" t="s">
        <v>467</v>
      </c>
      <c r="H190" s="6" t="s">
        <v>4</v>
      </c>
      <c r="I190" s="8">
        <v>9.5</v>
      </c>
      <c r="J190" s="14">
        <v>293</v>
      </c>
      <c r="K190" s="23"/>
      <c r="L190" s="10"/>
      <c r="M190" s="10"/>
      <c r="N190" s="10"/>
      <c r="O190" s="24"/>
      <c r="P190" s="17">
        <f t="shared" si="2"/>
        <v>0</v>
      </c>
      <c r="Q190" s="8">
        <f>P190*I190</f>
        <v>0</v>
      </c>
    </row>
    <row r="191" spans="2:17" s="1" customFormat="1" ht="45">
      <c r="B191" s="28"/>
      <c r="C191" s="1" t="s">
        <v>194</v>
      </c>
      <c r="D191" s="1" t="s">
        <v>467</v>
      </c>
      <c r="E191" s="1" t="s">
        <v>442</v>
      </c>
      <c r="F191" s="1" t="s">
        <v>487</v>
      </c>
      <c r="G191" s="1" t="s">
        <v>467</v>
      </c>
      <c r="H191" s="6" t="s">
        <v>4</v>
      </c>
      <c r="I191" s="8">
        <v>9.5</v>
      </c>
      <c r="J191" s="14">
        <v>293</v>
      </c>
      <c r="K191" s="23"/>
      <c r="L191" s="10"/>
      <c r="M191" s="10"/>
      <c r="N191" s="10"/>
      <c r="O191" s="24"/>
      <c r="P191" s="17">
        <f t="shared" si="2"/>
        <v>0</v>
      </c>
      <c r="Q191" s="8">
        <f>P191*I191</f>
        <v>0</v>
      </c>
    </row>
    <row r="192" spans="2:17" s="1" customFormat="1" ht="45">
      <c r="B192" s="28"/>
      <c r="C192" s="1" t="s">
        <v>195</v>
      </c>
      <c r="D192" s="1" t="s">
        <v>467</v>
      </c>
      <c r="E192" s="1" t="s">
        <v>435</v>
      </c>
      <c r="F192" s="1" t="s">
        <v>487</v>
      </c>
      <c r="G192" s="1" t="s">
        <v>467</v>
      </c>
      <c r="H192" s="6" t="s">
        <v>4</v>
      </c>
      <c r="I192" s="8">
        <v>9.5</v>
      </c>
      <c r="J192" s="14">
        <v>305</v>
      </c>
      <c r="K192" s="23"/>
      <c r="L192" s="10"/>
      <c r="M192" s="10"/>
      <c r="N192" s="10"/>
      <c r="O192" s="24"/>
      <c r="P192" s="17">
        <f t="shared" si="2"/>
        <v>0</v>
      </c>
      <c r="Q192" s="8">
        <f>P192*I192</f>
        <v>0</v>
      </c>
    </row>
    <row r="193" spans="2:17" s="1" customFormat="1" ht="45">
      <c r="B193" s="28"/>
      <c r="C193" s="1" t="s">
        <v>196</v>
      </c>
      <c r="D193" s="1" t="s">
        <v>467</v>
      </c>
      <c r="E193" s="1" t="s">
        <v>444</v>
      </c>
      <c r="F193" s="1" t="s">
        <v>487</v>
      </c>
      <c r="G193" s="1" t="s">
        <v>467</v>
      </c>
      <c r="H193" s="6" t="s">
        <v>4</v>
      </c>
      <c r="I193" s="8">
        <v>9.5</v>
      </c>
      <c r="J193" s="14">
        <v>293</v>
      </c>
      <c r="K193" s="23"/>
      <c r="L193" s="10"/>
      <c r="M193" s="10"/>
      <c r="N193" s="10"/>
      <c r="O193" s="24"/>
      <c r="P193" s="17">
        <f t="shared" si="2"/>
        <v>0</v>
      </c>
      <c r="Q193" s="8">
        <f>P193*I193</f>
        <v>0</v>
      </c>
    </row>
    <row r="194" spans="2:17" s="1" customFormat="1" ht="45">
      <c r="B194" s="28"/>
      <c r="C194" s="1" t="s">
        <v>197</v>
      </c>
      <c r="D194" s="1" t="s">
        <v>467</v>
      </c>
      <c r="E194" s="1" t="s">
        <v>411</v>
      </c>
      <c r="F194" s="1" t="s">
        <v>487</v>
      </c>
      <c r="G194" s="1" t="s">
        <v>467</v>
      </c>
      <c r="H194" s="6" t="s">
        <v>4</v>
      </c>
      <c r="I194" s="8">
        <v>9.5</v>
      </c>
      <c r="J194" s="14">
        <v>269</v>
      </c>
      <c r="K194" s="23"/>
      <c r="L194" s="10"/>
      <c r="M194" s="10"/>
      <c r="N194" s="10"/>
      <c r="O194" s="24"/>
      <c r="P194" s="17">
        <f t="shared" si="2"/>
        <v>0</v>
      </c>
      <c r="Q194" s="8">
        <f>P194*I194</f>
        <v>0</v>
      </c>
    </row>
    <row r="195" spans="2:17" s="1" customFormat="1" ht="45">
      <c r="B195" s="28"/>
      <c r="C195" s="1" t="s">
        <v>198</v>
      </c>
      <c r="D195" s="1" t="s">
        <v>467</v>
      </c>
      <c r="E195" s="1" t="s">
        <v>417</v>
      </c>
      <c r="F195" s="1" t="s">
        <v>487</v>
      </c>
      <c r="G195" s="1" t="s">
        <v>467</v>
      </c>
      <c r="H195" s="6" t="s">
        <v>4</v>
      </c>
      <c r="I195" s="8">
        <v>9.5</v>
      </c>
      <c r="J195" s="14">
        <v>305</v>
      </c>
      <c r="K195" s="23"/>
      <c r="L195" s="10"/>
      <c r="M195" s="10"/>
      <c r="N195" s="10"/>
      <c r="O195" s="24"/>
      <c r="P195" s="17">
        <f t="shared" si="2"/>
        <v>0</v>
      </c>
      <c r="Q195" s="8">
        <f>P195*I195</f>
        <v>0</v>
      </c>
    </row>
    <row r="196" spans="2:17" s="1" customFormat="1" ht="45">
      <c r="B196" s="28"/>
      <c r="C196" s="1" t="s">
        <v>199</v>
      </c>
      <c r="D196" s="1" t="s">
        <v>467</v>
      </c>
      <c r="E196" s="1" t="s">
        <v>437</v>
      </c>
      <c r="F196" s="1" t="s">
        <v>487</v>
      </c>
      <c r="G196" s="1" t="s">
        <v>467</v>
      </c>
      <c r="H196" s="6" t="s">
        <v>4</v>
      </c>
      <c r="I196" s="8">
        <v>9.5</v>
      </c>
      <c r="J196" s="14">
        <v>281</v>
      </c>
      <c r="K196" s="23"/>
      <c r="L196" s="10"/>
      <c r="M196" s="10"/>
      <c r="N196" s="10"/>
      <c r="O196" s="24"/>
      <c r="P196" s="17">
        <f t="shared" ref="P196:P259" si="3">SUM(K196:O196)</f>
        <v>0</v>
      </c>
      <c r="Q196" s="8">
        <f>P196*I196</f>
        <v>0</v>
      </c>
    </row>
    <row r="197" spans="2:17" s="1" customFormat="1" ht="45">
      <c r="B197" s="28"/>
      <c r="C197" s="1" t="s">
        <v>200</v>
      </c>
      <c r="D197" s="1" t="s">
        <v>467</v>
      </c>
      <c r="E197" s="1" t="s">
        <v>444</v>
      </c>
      <c r="F197" s="1" t="s">
        <v>487</v>
      </c>
      <c r="G197" s="1" t="s">
        <v>467</v>
      </c>
      <c r="H197" s="6" t="s">
        <v>4</v>
      </c>
      <c r="I197" s="8">
        <v>9.5</v>
      </c>
      <c r="J197" s="14">
        <v>305</v>
      </c>
      <c r="K197" s="23"/>
      <c r="L197" s="10"/>
      <c r="M197" s="10"/>
      <c r="N197" s="10"/>
      <c r="O197" s="24"/>
      <c r="P197" s="17">
        <f t="shared" si="3"/>
        <v>0</v>
      </c>
      <c r="Q197" s="8">
        <f>P197*I197</f>
        <v>0</v>
      </c>
    </row>
    <row r="198" spans="2:17" s="1" customFormat="1" ht="45">
      <c r="B198" s="28"/>
      <c r="C198" s="1" t="s">
        <v>201</v>
      </c>
      <c r="D198" s="1" t="s">
        <v>467</v>
      </c>
      <c r="E198" s="1" t="s">
        <v>411</v>
      </c>
      <c r="F198" s="1" t="s">
        <v>487</v>
      </c>
      <c r="G198" s="1" t="s">
        <v>467</v>
      </c>
      <c r="H198" s="6" t="s">
        <v>4</v>
      </c>
      <c r="I198" s="8">
        <v>9.5</v>
      </c>
      <c r="J198" s="14">
        <v>100</v>
      </c>
      <c r="K198" s="23"/>
      <c r="L198" s="10"/>
      <c r="M198" s="10"/>
      <c r="N198" s="10"/>
      <c r="O198" s="24"/>
      <c r="P198" s="17">
        <f t="shared" si="3"/>
        <v>0</v>
      </c>
      <c r="Q198" s="8">
        <f>P198*I198</f>
        <v>0</v>
      </c>
    </row>
    <row r="199" spans="2:17" s="1" customFormat="1" ht="45">
      <c r="B199" s="28"/>
      <c r="C199" s="1" t="s">
        <v>202</v>
      </c>
      <c r="D199" s="1" t="s">
        <v>467</v>
      </c>
      <c r="E199" s="1" t="s">
        <v>437</v>
      </c>
      <c r="F199" s="1" t="s">
        <v>487</v>
      </c>
      <c r="G199" s="1" t="s">
        <v>467</v>
      </c>
      <c r="H199" s="6" t="s">
        <v>4</v>
      </c>
      <c r="I199" s="8">
        <v>9.5</v>
      </c>
      <c r="J199" s="14">
        <v>244</v>
      </c>
      <c r="K199" s="23"/>
      <c r="L199" s="10"/>
      <c r="M199" s="10"/>
      <c r="N199" s="10"/>
      <c r="O199" s="24"/>
      <c r="P199" s="17">
        <f t="shared" si="3"/>
        <v>0</v>
      </c>
      <c r="Q199" s="8">
        <f>P199*I199</f>
        <v>0</v>
      </c>
    </row>
    <row r="200" spans="2:17" s="1" customFormat="1" ht="45">
      <c r="B200" s="28"/>
      <c r="C200" s="1" t="s">
        <v>203</v>
      </c>
      <c r="D200" s="1" t="s">
        <v>467</v>
      </c>
      <c r="E200" s="1" t="s">
        <v>445</v>
      </c>
      <c r="F200" s="1" t="s">
        <v>487</v>
      </c>
      <c r="G200" s="1" t="s">
        <v>467</v>
      </c>
      <c r="H200" s="6" t="s">
        <v>4</v>
      </c>
      <c r="I200" s="8">
        <v>9.5</v>
      </c>
      <c r="J200" s="14">
        <v>89</v>
      </c>
      <c r="K200" s="23"/>
      <c r="L200" s="10"/>
      <c r="M200" s="10"/>
      <c r="N200" s="10"/>
      <c r="O200" s="24"/>
      <c r="P200" s="17">
        <f t="shared" si="3"/>
        <v>0</v>
      </c>
      <c r="Q200" s="8">
        <f>P200*I200</f>
        <v>0</v>
      </c>
    </row>
    <row r="201" spans="2:17" s="1" customFormat="1" ht="45">
      <c r="B201" s="28"/>
      <c r="C201" s="1" t="s">
        <v>204</v>
      </c>
      <c r="D201" s="1" t="s">
        <v>467</v>
      </c>
      <c r="E201" s="1" t="s">
        <v>444</v>
      </c>
      <c r="F201" s="1" t="s">
        <v>487</v>
      </c>
      <c r="G201" s="1" t="s">
        <v>467</v>
      </c>
      <c r="H201" s="6" t="s">
        <v>4</v>
      </c>
      <c r="I201" s="8">
        <v>9.5</v>
      </c>
      <c r="J201" s="14">
        <v>269</v>
      </c>
      <c r="K201" s="23"/>
      <c r="L201" s="10"/>
      <c r="M201" s="10"/>
      <c r="N201" s="10"/>
      <c r="O201" s="24"/>
      <c r="P201" s="17">
        <f t="shared" si="3"/>
        <v>0</v>
      </c>
      <c r="Q201" s="8">
        <f>P201*I201</f>
        <v>0</v>
      </c>
    </row>
    <row r="202" spans="2:17" s="1" customFormat="1" ht="45">
      <c r="B202" s="28"/>
      <c r="C202" s="1" t="s">
        <v>205</v>
      </c>
      <c r="D202" s="1" t="s">
        <v>467</v>
      </c>
      <c r="E202" s="1" t="s">
        <v>416</v>
      </c>
      <c r="F202" s="1" t="s">
        <v>487</v>
      </c>
      <c r="G202" s="1" t="s">
        <v>467</v>
      </c>
      <c r="H202" s="6" t="s">
        <v>4</v>
      </c>
      <c r="I202" s="8">
        <v>9.5</v>
      </c>
      <c r="J202" s="14">
        <v>293</v>
      </c>
      <c r="K202" s="23"/>
      <c r="L202" s="10"/>
      <c r="M202" s="10"/>
      <c r="N202" s="10"/>
      <c r="O202" s="24"/>
      <c r="P202" s="17">
        <f t="shared" si="3"/>
        <v>0</v>
      </c>
      <c r="Q202" s="8">
        <f>P202*I202</f>
        <v>0</v>
      </c>
    </row>
    <row r="203" spans="2:17" s="1" customFormat="1" ht="45">
      <c r="B203" s="28"/>
      <c r="C203" s="1" t="s">
        <v>206</v>
      </c>
      <c r="D203" s="1" t="s">
        <v>467</v>
      </c>
      <c r="E203" s="1" t="s">
        <v>411</v>
      </c>
      <c r="F203" s="1" t="s">
        <v>487</v>
      </c>
      <c r="G203" s="1" t="s">
        <v>467</v>
      </c>
      <c r="H203" s="6" t="s">
        <v>4</v>
      </c>
      <c r="I203" s="8">
        <v>9.5</v>
      </c>
      <c r="J203" s="14">
        <v>269</v>
      </c>
      <c r="K203" s="23"/>
      <c r="L203" s="10"/>
      <c r="M203" s="10"/>
      <c r="N203" s="10"/>
      <c r="O203" s="24"/>
      <c r="P203" s="17">
        <f t="shared" si="3"/>
        <v>0</v>
      </c>
      <c r="Q203" s="8">
        <f>P203*I203</f>
        <v>0</v>
      </c>
    </row>
    <row r="204" spans="2:17" s="1" customFormat="1" ht="45">
      <c r="B204" s="28"/>
      <c r="C204" s="1" t="s">
        <v>207</v>
      </c>
      <c r="D204" s="1" t="s">
        <v>467</v>
      </c>
      <c r="E204" s="1" t="s">
        <v>437</v>
      </c>
      <c r="F204" s="1" t="s">
        <v>487</v>
      </c>
      <c r="G204" s="1" t="s">
        <v>467</v>
      </c>
      <c r="H204" s="6" t="s">
        <v>4</v>
      </c>
      <c r="I204" s="8">
        <v>9.5</v>
      </c>
      <c r="J204" s="14">
        <v>293</v>
      </c>
      <c r="K204" s="23"/>
      <c r="L204" s="10"/>
      <c r="M204" s="10"/>
      <c r="N204" s="10"/>
      <c r="O204" s="24"/>
      <c r="P204" s="17">
        <f t="shared" si="3"/>
        <v>0</v>
      </c>
      <c r="Q204" s="8">
        <f>P204*I204</f>
        <v>0</v>
      </c>
    </row>
    <row r="205" spans="2:17" s="1" customFormat="1" ht="45">
      <c r="B205" s="28"/>
      <c r="C205" s="1" t="s">
        <v>208</v>
      </c>
      <c r="D205" s="1" t="s">
        <v>467</v>
      </c>
      <c r="E205" s="1" t="s">
        <v>434</v>
      </c>
      <c r="F205" s="1" t="s">
        <v>487</v>
      </c>
      <c r="G205" s="1" t="s">
        <v>467</v>
      </c>
      <c r="H205" s="6" t="s">
        <v>4</v>
      </c>
      <c r="I205" s="8">
        <v>9.5</v>
      </c>
      <c r="J205" s="14">
        <v>269</v>
      </c>
      <c r="K205" s="23"/>
      <c r="L205" s="10"/>
      <c r="M205" s="10"/>
      <c r="N205" s="10"/>
      <c r="O205" s="24"/>
      <c r="P205" s="17">
        <f t="shared" si="3"/>
        <v>0</v>
      </c>
      <c r="Q205" s="8">
        <f>P205*I205</f>
        <v>0</v>
      </c>
    </row>
    <row r="206" spans="2:17" s="1" customFormat="1" ht="45">
      <c r="B206" s="28"/>
      <c r="C206" s="1" t="s">
        <v>209</v>
      </c>
      <c r="D206" s="1" t="s">
        <v>467</v>
      </c>
      <c r="E206" s="1" t="s">
        <v>420</v>
      </c>
      <c r="F206" s="1" t="s">
        <v>487</v>
      </c>
      <c r="G206" s="1" t="s">
        <v>467</v>
      </c>
      <c r="H206" s="6" t="s">
        <v>4</v>
      </c>
      <c r="I206" s="8">
        <v>9.5</v>
      </c>
      <c r="J206" s="14">
        <v>239</v>
      </c>
      <c r="K206" s="23"/>
      <c r="L206" s="10"/>
      <c r="M206" s="10"/>
      <c r="N206" s="10"/>
      <c r="O206" s="24"/>
      <c r="P206" s="17">
        <f t="shared" si="3"/>
        <v>0</v>
      </c>
      <c r="Q206" s="8">
        <f>P206*I206</f>
        <v>0</v>
      </c>
    </row>
    <row r="207" spans="2:17" s="1" customFormat="1" ht="45">
      <c r="B207" s="28"/>
      <c r="C207" s="1" t="s">
        <v>210</v>
      </c>
      <c r="D207" s="1" t="s">
        <v>467</v>
      </c>
      <c r="E207" s="1" t="s">
        <v>411</v>
      </c>
      <c r="F207" s="1" t="s">
        <v>487</v>
      </c>
      <c r="G207" s="1" t="s">
        <v>467</v>
      </c>
      <c r="H207" s="6" t="s">
        <v>4</v>
      </c>
      <c r="I207" s="8">
        <v>9.5</v>
      </c>
      <c r="J207" s="14">
        <v>148</v>
      </c>
      <c r="K207" s="23"/>
      <c r="L207" s="10"/>
      <c r="M207" s="10"/>
      <c r="N207" s="10"/>
      <c r="O207" s="24"/>
      <c r="P207" s="17">
        <f t="shared" si="3"/>
        <v>0</v>
      </c>
      <c r="Q207" s="8">
        <f>P207*I207</f>
        <v>0</v>
      </c>
    </row>
    <row r="208" spans="2:17" s="1" customFormat="1" ht="45">
      <c r="B208" s="28"/>
      <c r="C208" s="1" t="s">
        <v>211</v>
      </c>
      <c r="D208" s="1" t="s">
        <v>467</v>
      </c>
      <c r="E208" s="1" t="s">
        <v>437</v>
      </c>
      <c r="F208" s="1" t="s">
        <v>487</v>
      </c>
      <c r="G208" s="1" t="s">
        <v>467</v>
      </c>
      <c r="H208" s="6" t="s">
        <v>4</v>
      </c>
      <c r="I208" s="8">
        <v>9.5</v>
      </c>
      <c r="J208" s="14">
        <v>233</v>
      </c>
      <c r="K208" s="23"/>
      <c r="L208" s="10"/>
      <c r="M208" s="10"/>
      <c r="N208" s="10"/>
      <c r="O208" s="24"/>
      <c r="P208" s="17">
        <f t="shared" si="3"/>
        <v>0</v>
      </c>
      <c r="Q208" s="8">
        <f>P208*I208</f>
        <v>0</v>
      </c>
    </row>
    <row r="209" spans="2:17" s="1" customFormat="1" ht="45">
      <c r="B209" s="28"/>
      <c r="C209" s="1" t="s">
        <v>212</v>
      </c>
      <c r="D209" s="1" t="s">
        <v>467</v>
      </c>
      <c r="E209" s="1" t="s">
        <v>412</v>
      </c>
      <c r="F209" s="1" t="s">
        <v>487</v>
      </c>
      <c r="G209" s="1" t="s">
        <v>467</v>
      </c>
      <c r="H209" s="6" t="s">
        <v>4</v>
      </c>
      <c r="I209" s="8">
        <v>9.5</v>
      </c>
      <c r="J209" s="14">
        <v>245</v>
      </c>
      <c r="K209" s="23"/>
      <c r="L209" s="10"/>
      <c r="M209" s="10"/>
      <c r="N209" s="10"/>
      <c r="O209" s="24"/>
      <c r="P209" s="17">
        <f t="shared" si="3"/>
        <v>0</v>
      </c>
      <c r="Q209" s="8">
        <f>P209*I209</f>
        <v>0</v>
      </c>
    </row>
    <row r="210" spans="2:17" s="1" customFormat="1" ht="45">
      <c r="B210" s="28"/>
      <c r="C210" s="1" t="s">
        <v>213</v>
      </c>
      <c r="D210" s="1" t="s">
        <v>467</v>
      </c>
      <c r="E210" s="1" t="s">
        <v>416</v>
      </c>
      <c r="F210" s="1" t="s">
        <v>487</v>
      </c>
      <c r="G210" s="1" t="s">
        <v>467</v>
      </c>
      <c r="H210" s="6" t="s">
        <v>4</v>
      </c>
      <c r="I210" s="8">
        <v>9.5</v>
      </c>
      <c r="J210" s="14">
        <v>292</v>
      </c>
      <c r="K210" s="23"/>
      <c r="L210" s="10"/>
      <c r="M210" s="10"/>
      <c r="N210" s="10"/>
      <c r="O210" s="24"/>
      <c r="P210" s="17">
        <f t="shared" si="3"/>
        <v>0</v>
      </c>
      <c r="Q210" s="8">
        <f>P210*I210</f>
        <v>0</v>
      </c>
    </row>
    <row r="211" spans="2:17" s="1" customFormat="1" ht="45">
      <c r="B211" s="28"/>
      <c r="C211" s="1" t="s">
        <v>214</v>
      </c>
      <c r="D211" s="1" t="s">
        <v>467</v>
      </c>
      <c r="E211" s="1" t="s">
        <v>411</v>
      </c>
      <c r="F211" s="1" t="s">
        <v>487</v>
      </c>
      <c r="G211" s="1" t="s">
        <v>467</v>
      </c>
      <c r="H211" s="6" t="s">
        <v>4</v>
      </c>
      <c r="I211" s="8">
        <v>9.5</v>
      </c>
      <c r="J211" s="14">
        <v>219</v>
      </c>
      <c r="K211" s="23"/>
      <c r="L211" s="10"/>
      <c r="M211" s="10"/>
      <c r="N211" s="10"/>
      <c r="O211" s="24"/>
      <c r="P211" s="17">
        <f t="shared" si="3"/>
        <v>0</v>
      </c>
      <c r="Q211" s="8">
        <f>P211*I211</f>
        <v>0</v>
      </c>
    </row>
    <row r="212" spans="2:17" s="1" customFormat="1" ht="45">
      <c r="B212" s="28"/>
      <c r="C212" s="1" t="s">
        <v>215</v>
      </c>
      <c r="D212" s="1" t="s">
        <v>467</v>
      </c>
      <c r="E212" s="1" t="s">
        <v>437</v>
      </c>
      <c r="F212" s="1" t="s">
        <v>487</v>
      </c>
      <c r="G212" s="1" t="s">
        <v>467</v>
      </c>
      <c r="H212" s="6" t="s">
        <v>4</v>
      </c>
      <c r="I212" s="8">
        <v>9.5</v>
      </c>
      <c r="J212" s="14">
        <v>257</v>
      </c>
      <c r="K212" s="23"/>
      <c r="L212" s="10"/>
      <c r="M212" s="10"/>
      <c r="N212" s="10"/>
      <c r="O212" s="24"/>
      <c r="P212" s="17">
        <f t="shared" si="3"/>
        <v>0</v>
      </c>
      <c r="Q212" s="8">
        <f>P212*I212</f>
        <v>0</v>
      </c>
    </row>
    <row r="213" spans="2:17" s="1" customFormat="1" ht="45">
      <c r="B213" s="28"/>
      <c r="C213" s="1" t="s">
        <v>216</v>
      </c>
      <c r="D213" s="1" t="s">
        <v>467</v>
      </c>
      <c r="E213" s="1" t="s">
        <v>443</v>
      </c>
      <c r="F213" s="1" t="s">
        <v>487</v>
      </c>
      <c r="G213" s="1" t="s">
        <v>467</v>
      </c>
      <c r="H213" s="6" t="s">
        <v>4</v>
      </c>
      <c r="I213" s="8">
        <v>9.5</v>
      </c>
      <c r="J213" s="14">
        <v>281</v>
      </c>
      <c r="K213" s="23"/>
      <c r="L213" s="10"/>
      <c r="M213" s="10"/>
      <c r="N213" s="10"/>
      <c r="O213" s="24"/>
      <c r="P213" s="17">
        <f t="shared" si="3"/>
        <v>0</v>
      </c>
      <c r="Q213" s="8">
        <f>P213*I213</f>
        <v>0</v>
      </c>
    </row>
    <row r="214" spans="2:17" s="1" customFormat="1" ht="45">
      <c r="B214" s="28"/>
      <c r="C214" s="1" t="s">
        <v>217</v>
      </c>
      <c r="D214" s="1" t="s">
        <v>480</v>
      </c>
      <c r="E214" s="1" t="s">
        <v>442</v>
      </c>
      <c r="F214" s="1" t="s">
        <v>487</v>
      </c>
      <c r="G214" s="1" t="s">
        <v>484</v>
      </c>
      <c r="H214" s="6" t="s">
        <v>4</v>
      </c>
      <c r="I214" s="8">
        <v>10.5</v>
      </c>
      <c r="J214" s="14">
        <v>251</v>
      </c>
      <c r="K214" s="23"/>
      <c r="L214" s="10"/>
      <c r="M214" s="10"/>
      <c r="N214" s="10"/>
      <c r="O214" s="24"/>
      <c r="P214" s="17">
        <f t="shared" si="3"/>
        <v>0</v>
      </c>
      <c r="Q214" s="8">
        <f>P214*I214</f>
        <v>0</v>
      </c>
    </row>
    <row r="215" spans="2:17" s="1" customFormat="1" ht="45">
      <c r="B215" s="28"/>
      <c r="C215" s="1" t="s">
        <v>218</v>
      </c>
      <c r="D215" s="1" t="s">
        <v>480</v>
      </c>
      <c r="E215" s="1" t="s">
        <v>443</v>
      </c>
      <c r="F215" s="1" t="s">
        <v>487</v>
      </c>
      <c r="G215" s="1" t="s">
        <v>484</v>
      </c>
      <c r="H215" s="6" t="s">
        <v>4</v>
      </c>
      <c r="I215" s="8">
        <v>10.5</v>
      </c>
      <c r="J215" s="14">
        <v>244</v>
      </c>
      <c r="K215" s="23"/>
      <c r="L215" s="10"/>
      <c r="M215" s="10"/>
      <c r="N215" s="10"/>
      <c r="O215" s="24"/>
      <c r="P215" s="17">
        <f t="shared" si="3"/>
        <v>0</v>
      </c>
      <c r="Q215" s="8">
        <f>P215*I215</f>
        <v>0</v>
      </c>
    </row>
    <row r="216" spans="2:17" s="1" customFormat="1" ht="45">
      <c r="B216" s="28"/>
      <c r="C216" s="1" t="s">
        <v>219</v>
      </c>
      <c r="D216" s="1" t="s">
        <v>480</v>
      </c>
      <c r="E216" s="1" t="s">
        <v>444</v>
      </c>
      <c r="F216" s="1" t="s">
        <v>487</v>
      </c>
      <c r="G216" s="1" t="s">
        <v>484</v>
      </c>
      <c r="H216" s="6" t="s">
        <v>4</v>
      </c>
      <c r="I216" s="8">
        <v>10.5</v>
      </c>
      <c r="J216" s="14">
        <v>239</v>
      </c>
      <c r="K216" s="23"/>
      <c r="L216" s="10"/>
      <c r="M216" s="10"/>
      <c r="N216" s="10"/>
      <c r="O216" s="24"/>
      <c r="P216" s="17">
        <f t="shared" si="3"/>
        <v>0</v>
      </c>
      <c r="Q216" s="8">
        <f>P216*I216</f>
        <v>0</v>
      </c>
    </row>
    <row r="217" spans="2:17" s="1" customFormat="1" ht="45">
      <c r="B217" s="28"/>
      <c r="C217" s="1" t="s">
        <v>220</v>
      </c>
      <c r="D217" s="1" t="s">
        <v>480</v>
      </c>
      <c r="E217" s="1" t="s">
        <v>446</v>
      </c>
      <c r="F217" s="1" t="s">
        <v>487</v>
      </c>
      <c r="G217" s="1" t="s">
        <v>484</v>
      </c>
      <c r="H217" s="6" t="s">
        <v>4</v>
      </c>
      <c r="I217" s="8">
        <v>10.5</v>
      </c>
      <c r="J217" s="14">
        <v>275</v>
      </c>
      <c r="K217" s="23"/>
      <c r="L217" s="10"/>
      <c r="M217" s="10"/>
      <c r="N217" s="10"/>
      <c r="O217" s="24"/>
      <c r="P217" s="17">
        <f t="shared" si="3"/>
        <v>0</v>
      </c>
      <c r="Q217" s="8">
        <f>P217*I217</f>
        <v>0</v>
      </c>
    </row>
    <row r="218" spans="2:17" s="1" customFormat="1" ht="45">
      <c r="B218" s="28"/>
      <c r="C218" s="1" t="s">
        <v>221</v>
      </c>
      <c r="D218" s="1" t="s">
        <v>480</v>
      </c>
      <c r="E218" s="1" t="s">
        <v>420</v>
      </c>
      <c r="F218" s="1" t="s">
        <v>487</v>
      </c>
      <c r="G218" s="1" t="s">
        <v>484</v>
      </c>
      <c r="H218" s="6" t="s">
        <v>4</v>
      </c>
      <c r="I218" s="8">
        <v>10.5</v>
      </c>
      <c r="J218" s="14">
        <v>274</v>
      </c>
      <c r="K218" s="23"/>
      <c r="L218" s="10"/>
      <c r="M218" s="10"/>
      <c r="N218" s="10"/>
      <c r="O218" s="24"/>
      <c r="P218" s="17">
        <f t="shared" si="3"/>
        <v>0</v>
      </c>
      <c r="Q218" s="8">
        <f>P218*I218</f>
        <v>0</v>
      </c>
    </row>
    <row r="219" spans="2:17" s="1" customFormat="1" ht="45">
      <c r="B219" s="28"/>
      <c r="C219" s="1" t="s">
        <v>222</v>
      </c>
      <c r="D219" s="1" t="s">
        <v>480</v>
      </c>
      <c r="E219" s="1" t="s">
        <v>411</v>
      </c>
      <c r="F219" s="1" t="s">
        <v>487</v>
      </c>
      <c r="G219" s="1" t="s">
        <v>484</v>
      </c>
      <c r="H219" s="6" t="s">
        <v>4</v>
      </c>
      <c r="I219" s="8">
        <v>10.5</v>
      </c>
      <c r="J219" s="14">
        <v>260</v>
      </c>
      <c r="K219" s="23"/>
      <c r="L219" s="10"/>
      <c r="M219" s="10"/>
      <c r="N219" s="10"/>
      <c r="O219" s="24"/>
      <c r="P219" s="17">
        <f t="shared" si="3"/>
        <v>0</v>
      </c>
      <c r="Q219" s="8">
        <f>P219*I219</f>
        <v>0</v>
      </c>
    </row>
    <row r="220" spans="2:17" s="1" customFormat="1" ht="45">
      <c r="B220" s="28"/>
      <c r="C220" s="1" t="s">
        <v>223</v>
      </c>
      <c r="D220" s="1" t="s">
        <v>480</v>
      </c>
      <c r="E220" s="1" t="s">
        <v>442</v>
      </c>
      <c r="F220" s="1" t="s">
        <v>487</v>
      </c>
      <c r="G220" s="1" t="s">
        <v>484</v>
      </c>
      <c r="H220" s="6" t="s">
        <v>4</v>
      </c>
      <c r="I220" s="8">
        <v>10.5</v>
      </c>
      <c r="J220" s="14">
        <v>281</v>
      </c>
      <c r="K220" s="23"/>
      <c r="L220" s="10"/>
      <c r="M220" s="10"/>
      <c r="N220" s="10"/>
      <c r="O220" s="24"/>
      <c r="P220" s="17">
        <f t="shared" si="3"/>
        <v>0</v>
      </c>
      <c r="Q220" s="8">
        <f>P220*I220</f>
        <v>0</v>
      </c>
    </row>
    <row r="221" spans="2:17" s="1" customFormat="1" ht="45">
      <c r="B221" s="28"/>
      <c r="C221" s="1" t="s">
        <v>224</v>
      </c>
      <c r="D221" s="1" t="s">
        <v>480</v>
      </c>
      <c r="E221" s="1" t="s">
        <v>445</v>
      </c>
      <c r="F221" s="1" t="s">
        <v>487</v>
      </c>
      <c r="G221" s="1" t="s">
        <v>484</v>
      </c>
      <c r="H221" s="6" t="s">
        <v>4</v>
      </c>
      <c r="I221" s="8">
        <v>10.5</v>
      </c>
      <c r="J221" s="14">
        <v>274</v>
      </c>
      <c r="K221" s="23"/>
      <c r="L221" s="10"/>
      <c r="M221" s="10"/>
      <c r="N221" s="10"/>
      <c r="O221" s="24"/>
      <c r="P221" s="17">
        <f t="shared" si="3"/>
        <v>0</v>
      </c>
      <c r="Q221" s="8">
        <f>P221*I221</f>
        <v>0</v>
      </c>
    </row>
    <row r="222" spans="2:17" s="1" customFormat="1" ht="45">
      <c r="B222" s="28"/>
      <c r="C222" s="1" t="s">
        <v>225</v>
      </c>
      <c r="D222" s="1" t="s">
        <v>480</v>
      </c>
      <c r="E222" s="1" t="s">
        <v>416</v>
      </c>
      <c r="F222" s="1" t="s">
        <v>487</v>
      </c>
      <c r="G222" s="1" t="s">
        <v>484</v>
      </c>
      <c r="H222" s="6" t="s">
        <v>4</v>
      </c>
      <c r="I222" s="8">
        <v>10.5</v>
      </c>
      <c r="J222" s="14">
        <v>293</v>
      </c>
      <c r="K222" s="23"/>
      <c r="L222" s="10"/>
      <c r="M222" s="10"/>
      <c r="N222" s="10"/>
      <c r="O222" s="24"/>
      <c r="P222" s="17">
        <f t="shared" si="3"/>
        <v>0</v>
      </c>
      <c r="Q222" s="8">
        <f>P222*I222</f>
        <v>0</v>
      </c>
    </row>
    <row r="223" spans="2:17" s="1" customFormat="1" ht="45">
      <c r="B223" s="28"/>
      <c r="C223" s="1" t="s">
        <v>226</v>
      </c>
      <c r="D223" s="1" t="s">
        <v>480</v>
      </c>
      <c r="E223" s="1" t="s">
        <v>442</v>
      </c>
      <c r="F223" s="1" t="s">
        <v>487</v>
      </c>
      <c r="G223" s="1" t="s">
        <v>484</v>
      </c>
      <c r="H223" s="6" t="s">
        <v>4</v>
      </c>
      <c r="I223" s="8">
        <v>10.5</v>
      </c>
      <c r="J223" s="14">
        <v>299</v>
      </c>
      <c r="K223" s="23"/>
      <c r="L223" s="10"/>
      <c r="M223" s="10"/>
      <c r="N223" s="10"/>
      <c r="O223" s="24"/>
      <c r="P223" s="17">
        <f t="shared" si="3"/>
        <v>0</v>
      </c>
      <c r="Q223" s="8">
        <f>P223*I223</f>
        <v>0</v>
      </c>
    </row>
    <row r="224" spans="2:17" s="1" customFormat="1" ht="45">
      <c r="B224" s="28"/>
      <c r="C224" s="1" t="s">
        <v>227</v>
      </c>
      <c r="D224" s="1" t="s">
        <v>480</v>
      </c>
      <c r="E224" s="1" t="s">
        <v>435</v>
      </c>
      <c r="F224" s="1" t="s">
        <v>487</v>
      </c>
      <c r="G224" s="1" t="s">
        <v>484</v>
      </c>
      <c r="H224" s="6" t="s">
        <v>4</v>
      </c>
      <c r="I224" s="8">
        <v>10.5</v>
      </c>
      <c r="J224" s="14">
        <v>299</v>
      </c>
      <c r="K224" s="23"/>
      <c r="L224" s="10"/>
      <c r="M224" s="10"/>
      <c r="N224" s="10"/>
      <c r="O224" s="24"/>
      <c r="P224" s="17">
        <f t="shared" si="3"/>
        <v>0</v>
      </c>
      <c r="Q224" s="8">
        <f>P224*I224</f>
        <v>0</v>
      </c>
    </row>
    <row r="225" spans="2:17" s="1" customFormat="1" ht="35.450000000000003" customHeight="1">
      <c r="B225" s="28"/>
      <c r="C225" s="1" t="s">
        <v>228</v>
      </c>
      <c r="D225" s="1" t="s">
        <v>480</v>
      </c>
      <c r="E225" s="1" t="s">
        <v>444</v>
      </c>
      <c r="F225" s="1" t="s">
        <v>487</v>
      </c>
      <c r="G225" s="1" t="s">
        <v>484</v>
      </c>
      <c r="H225" s="6" t="s">
        <v>4</v>
      </c>
      <c r="I225" s="8">
        <v>10.5</v>
      </c>
      <c r="J225" s="14">
        <v>299</v>
      </c>
      <c r="K225" s="23"/>
      <c r="L225" s="10"/>
      <c r="M225" s="10"/>
      <c r="N225" s="10"/>
      <c r="O225" s="24"/>
      <c r="P225" s="17">
        <f t="shared" si="3"/>
        <v>0</v>
      </c>
      <c r="Q225" s="8">
        <f>P225*I225</f>
        <v>0</v>
      </c>
    </row>
    <row r="226" spans="2:17" s="1" customFormat="1" ht="45">
      <c r="B226" s="28"/>
      <c r="C226" s="1" t="s">
        <v>229</v>
      </c>
      <c r="D226" s="1" t="s">
        <v>480</v>
      </c>
      <c r="E226" s="1" t="s">
        <v>420</v>
      </c>
      <c r="F226" s="1" t="s">
        <v>487</v>
      </c>
      <c r="G226" s="1" t="s">
        <v>484</v>
      </c>
      <c r="H226" s="6" t="s">
        <v>4</v>
      </c>
      <c r="I226" s="8">
        <v>10.5</v>
      </c>
      <c r="J226" s="14">
        <v>107</v>
      </c>
      <c r="K226" s="23"/>
      <c r="L226" s="10"/>
      <c r="M226" s="10"/>
      <c r="N226" s="10"/>
      <c r="O226" s="24"/>
      <c r="P226" s="17">
        <f t="shared" si="3"/>
        <v>0</v>
      </c>
      <c r="Q226" s="8">
        <f>P226*I226</f>
        <v>0</v>
      </c>
    </row>
    <row r="227" spans="2:17" s="1" customFormat="1" ht="45">
      <c r="B227" s="28"/>
      <c r="C227" s="1" t="s">
        <v>230</v>
      </c>
      <c r="D227" s="1" t="s">
        <v>480</v>
      </c>
      <c r="E227" s="1" t="s">
        <v>416</v>
      </c>
      <c r="F227" s="1" t="s">
        <v>487</v>
      </c>
      <c r="G227" s="1" t="s">
        <v>484</v>
      </c>
      <c r="H227" s="6" t="s">
        <v>4</v>
      </c>
      <c r="I227" s="8">
        <v>10.5</v>
      </c>
      <c r="J227" s="14">
        <v>143</v>
      </c>
      <c r="K227" s="23"/>
      <c r="L227" s="10"/>
      <c r="M227" s="10"/>
      <c r="N227" s="10"/>
      <c r="O227" s="24"/>
      <c r="P227" s="17">
        <f t="shared" si="3"/>
        <v>0</v>
      </c>
      <c r="Q227" s="8">
        <f>P227*I227</f>
        <v>0</v>
      </c>
    </row>
    <row r="228" spans="2:17" s="1" customFormat="1" ht="45">
      <c r="B228" s="28"/>
      <c r="C228" s="1" t="s">
        <v>231</v>
      </c>
      <c r="D228" s="1" t="s">
        <v>480</v>
      </c>
      <c r="E228" s="1" t="s">
        <v>411</v>
      </c>
      <c r="F228" s="1" t="s">
        <v>487</v>
      </c>
      <c r="G228" s="1" t="s">
        <v>484</v>
      </c>
      <c r="H228" s="6" t="s">
        <v>4</v>
      </c>
      <c r="I228" s="8">
        <v>10.5</v>
      </c>
      <c r="J228" s="14">
        <v>70</v>
      </c>
      <c r="K228" s="23"/>
      <c r="L228" s="10"/>
      <c r="M228" s="10"/>
      <c r="N228" s="10"/>
      <c r="O228" s="24"/>
      <c r="P228" s="17">
        <f t="shared" si="3"/>
        <v>0</v>
      </c>
      <c r="Q228" s="8">
        <f>P228*I228</f>
        <v>0</v>
      </c>
    </row>
    <row r="229" spans="2:17" s="1" customFormat="1" ht="45">
      <c r="B229" s="28"/>
      <c r="C229" s="1" t="s">
        <v>232</v>
      </c>
      <c r="D229" s="1" t="s">
        <v>480</v>
      </c>
      <c r="E229" s="1" t="s">
        <v>428</v>
      </c>
      <c r="F229" s="1" t="s">
        <v>487</v>
      </c>
      <c r="G229" s="1" t="s">
        <v>484</v>
      </c>
      <c r="H229" s="6" t="s">
        <v>4</v>
      </c>
      <c r="I229" s="8">
        <v>10.5</v>
      </c>
      <c r="J229" s="14">
        <v>263</v>
      </c>
      <c r="K229" s="23"/>
      <c r="L229" s="10"/>
      <c r="M229" s="10"/>
      <c r="N229" s="10"/>
      <c r="O229" s="24"/>
      <c r="P229" s="17">
        <f t="shared" si="3"/>
        <v>0</v>
      </c>
      <c r="Q229" s="8">
        <f>P229*I229</f>
        <v>0</v>
      </c>
    </row>
    <row r="230" spans="2:17" s="1" customFormat="1" ht="45">
      <c r="B230" s="28"/>
      <c r="C230" s="1" t="s">
        <v>233</v>
      </c>
      <c r="D230" s="1" t="s">
        <v>480</v>
      </c>
      <c r="E230" s="1" t="s">
        <v>447</v>
      </c>
      <c r="F230" s="1" t="s">
        <v>487</v>
      </c>
      <c r="G230" s="1" t="s">
        <v>484</v>
      </c>
      <c r="H230" s="6" t="s">
        <v>4</v>
      </c>
      <c r="I230" s="8">
        <v>10.5</v>
      </c>
      <c r="J230" s="14">
        <v>287</v>
      </c>
      <c r="K230" s="23"/>
      <c r="L230" s="10"/>
      <c r="M230" s="10"/>
      <c r="N230" s="10"/>
      <c r="O230" s="24"/>
      <c r="P230" s="17">
        <f t="shared" si="3"/>
        <v>0</v>
      </c>
      <c r="Q230" s="8">
        <f>P230*I230</f>
        <v>0</v>
      </c>
    </row>
    <row r="231" spans="2:17" s="1" customFormat="1" ht="45">
      <c r="B231" s="28"/>
      <c r="C231" s="1" t="s">
        <v>234</v>
      </c>
      <c r="D231" s="1" t="s">
        <v>480</v>
      </c>
      <c r="E231" s="1" t="s">
        <v>448</v>
      </c>
      <c r="F231" s="1" t="s">
        <v>487</v>
      </c>
      <c r="G231" s="1" t="s">
        <v>484</v>
      </c>
      <c r="H231" s="6" t="s">
        <v>4</v>
      </c>
      <c r="I231" s="8">
        <v>10.5</v>
      </c>
      <c r="J231" s="14">
        <v>239</v>
      </c>
      <c r="K231" s="23"/>
      <c r="L231" s="10"/>
      <c r="M231" s="10"/>
      <c r="N231" s="10"/>
      <c r="O231" s="24"/>
      <c r="P231" s="17">
        <f t="shared" si="3"/>
        <v>0</v>
      </c>
      <c r="Q231" s="8">
        <f>P231*I231</f>
        <v>0</v>
      </c>
    </row>
    <row r="232" spans="2:17" s="1" customFormat="1" ht="45">
      <c r="B232" s="28"/>
      <c r="C232" s="1" t="s">
        <v>235</v>
      </c>
      <c r="D232" s="1" t="s">
        <v>480</v>
      </c>
      <c r="E232" s="1" t="s">
        <v>442</v>
      </c>
      <c r="F232" s="1" t="s">
        <v>487</v>
      </c>
      <c r="G232" s="1" t="s">
        <v>484</v>
      </c>
      <c r="H232" s="6" t="s">
        <v>4</v>
      </c>
      <c r="I232" s="8">
        <v>10.5</v>
      </c>
      <c r="J232" s="14">
        <v>269</v>
      </c>
      <c r="K232" s="23"/>
      <c r="L232" s="10"/>
      <c r="M232" s="10"/>
      <c r="N232" s="10"/>
      <c r="O232" s="24"/>
      <c r="P232" s="17">
        <f t="shared" si="3"/>
        <v>0</v>
      </c>
      <c r="Q232" s="8">
        <f>P232*I232</f>
        <v>0</v>
      </c>
    </row>
    <row r="233" spans="2:17" s="1" customFormat="1" ht="45">
      <c r="B233" s="28"/>
      <c r="C233" s="1" t="s">
        <v>236</v>
      </c>
      <c r="D233" s="1" t="s">
        <v>480</v>
      </c>
      <c r="E233" s="1" t="s">
        <v>412</v>
      </c>
      <c r="F233" s="1" t="s">
        <v>487</v>
      </c>
      <c r="G233" s="1" t="s">
        <v>484</v>
      </c>
      <c r="H233" s="6" t="s">
        <v>4</v>
      </c>
      <c r="I233" s="8">
        <v>10.5</v>
      </c>
      <c r="J233" s="14">
        <v>191</v>
      </c>
      <c r="K233" s="23"/>
      <c r="L233" s="10"/>
      <c r="M233" s="10"/>
      <c r="N233" s="10"/>
      <c r="O233" s="24"/>
      <c r="P233" s="17">
        <f t="shared" si="3"/>
        <v>0</v>
      </c>
      <c r="Q233" s="8">
        <f>P233*I233</f>
        <v>0</v>
      </c>
    </row>
    <row r="234" spans="2:17" s="1" customFormat="1" ht="45">
      <c r="B234" s="28"/>
      <c r="C234" s="1" t="s">
        <v>237</v>
      </c>
      <c r="D234" s="1" t="s">
        <v>480</v>
      </c>
      <c r="E234" s="1" t="s">
        <v>449</v>
      </c>
      <c r="F234" s="1" t="s">
        <v>487</v>
      </c>
      <c r="G234" s="1" t="s">
        <v>484</v>
      </c>
      <c r="H234" s="6" t="s">
        <v>4</v>
      </c>
      <c r="I234" s="8">
        <v>10.5</v>
      </c>
      <c r="J234" s="14">
        <v>251</v>
      </c>
      <c r="K234" s="23"/>
      <c r="L234" s="10"/>
      <c r="M234" s="10"/>
      <c r="N234" s="10"/>
      <c r="O234" s="24"/>
      <c r="P234" s="17">
        <f t="shared" si="3"/>
        <v>0</v>
      </c>
      <c r="Q234" s="8">
        <f>P234*I234</f>
        <v>0</v>
      </c>
    </row>
    <row r="235" spans="2:17" s="1" customFormat="1" ht="45">
      <c r="B235" s="28"/>
      <c r="C235" s="1" t="s">
        <v>238</v>
      </c>
      <c r="D235" s="1" t="s">
        <v>480</v>
      </c>
      <c r="E235" s="1" t="s">
        <v>450</v>
      </c>
      <c r="F235" s="1" t="s">
        <v>487</v>
      </c>
      <c r="G235" s="1" t="s">
        <v>484</v>
      </c>
      <c r="H235" s="6" t="s">
        <v>4</v>
      </c>
      <c r="I235" s="8">
        <v>10.5</v>
      </c>
      <c r="J235" s="14">
        <v>263</v>
      </c>
      <c r="K235" s="23"/>
      <c r="L235" s="10"/>
      <c r="M235" s="10"/>
      <c r="N235" s="10"/>
      <c r="O235" s="24"/>
      <c r="P235" s="17">
        <f t="shared" si="3"/>
        <v>0</v>
      </c>
      <c r="Q235" s="8">
        <f>P235*I235</f>
        <v>0</v>
      </c>
    </row>
    <row r="236" spans="2:17" s="1" customFormat="1" ht="45">
      <c r="B236" s="28"/>
      <c r="C236" s="1" t="s">
        <v>239</v>
      </c>
      <c r="D236" s="1" t="s">
        <v>480</v>
      </c>
      <c r="E236" s="1" t="s">
        <v>445</v>
      </c>
      <c r="F236" s="1" t="s">
        <v>487</v>
      </c>
      <c r="G236" s="1" t="s">
        <v>484</v>
      </c>
      <c r="H236" s="6" t="s">
        <v>4</v>
      </c>
      <c r="I236" s="8">
        <v>10.5</v>
      </c>
      <c r="J236" s="14">
        <v>166</v>
      </c>
      <c r="K236" s="23"/>
      <c r="L236" s="10"/>
      <c r="M236" s="10"/>
      <c r="N236" s="10"/>
      <c r="O236" s="24"/>
      <c r="P236" s="17">
        <f t="shared" si="3"/>
        <v>0</v>
      </c>
      <c r="Q236" s="8">
        <f>P236*I236</f>
        <v>0</v>
      </c>
    </row>
    <row r="237" spans="2:17" s="1" customFormat="1" ht="45">
      <c r="B237" s="28"/>
      <c r="C237" s="1" t="s">
        <v>240</v>
      </c>
      <c r="D237" s="1" t="s">
        <v>480</v>
      </c>
      <c r="E237" s="1" t="s">
        <v>446</v>
      </c>
      <c r="F237" s="1" t="s">
        <v>487</v>
      </c>
      <c r="G237" s="1" t="s">
        <v>484</v>
      </c>
      <c r="H237" s="6" t="s">
        <v>4</v>
      </c>
      <c r="I237" s="8">
        <v>10.5</v>
      </c>
      <c r="J237" s="14">
        <v>299</v>
      </c>
      <c r="K237" s="23"/>
      <c r="L237" s="10"/>
      <c r="M237" s="10"/>
      <c r="N237" s="10"/>
      <c r="O237" s="24"/>
      <c r="P237" s="17">
        <f t="shared" si="3"/>
        <v>0</v>
      </c>
      <c r="Q237" s="8">
        <f>P237*I237</f>
        <v>0</v>
      </c>
    </row>
    <row r="238" spans="2:17" s="1" customFormat="1" ht="45">
      <c r="B238" s="28"/>
      <c r="C238" s="1" t="s">
        <v>241</v>
      </c>
      <c r="D238" s="1" t="s">
        <v>480</v>
      </c>
      <c r="E238" s="1" t="s">
        <v>416</v>
      </c>
      <c r="F238" s="1" t="s">
        <v>487</v>
      </c>
      <c r="G238" s="1" t="s">
        <v>484</v>
      </c>
      <c r="H238" s="6" t="s">
        <v>4</v>
      </c>
      <c r="I238" s="8">
        <v>10.5</v>
      </c>
      <c r="J238" s="14">
        <v>287</v>
      </c>
      <c r="K238" s="23"/>
      <c r="L238" s="10"/>
      <c r="M238" s="10"/>
      <c r="N238" s="10"/>
      <c r="O238" s="24"/>
      <c r="P238" s="17">
        <f t="shared" si="3"/>
        <v>0</v>
      </c>
      <c r="Q238" s="8">
        <f>P238*I238</f>
        <v>0</v>
      </c>
    </row>
    <row r="239" spans="2:17" s="1" customFormat="1" ht="45">
      <c r="B239" s="28"/>
      <c r="C239" s="1" t="s">
        <v>242</v>
      </c>
      <c r="D239" s="1" t="s">
        <v>480</v>
      </c>
      <c r="E239" s="1" t="s">
        <v>417</v>
      </c>
      <c r="F239" s="1" t="s">
        <v>487</v>
      </c>
      <c r="G239" s="1" t="s">
        <v>484</v>
      </c>
      <c r="H239" s="6" t="s">
        <v>4</v>
      </c>
      <c r="I239" s="8">
        <v>10.5</v>
      </c>
      <c r="J239" s="14">
        <v>287</v>
      </c>
      <c r="K239" s="23"/>
      <c r="L239" s="10"/>
      <c r="M239" s="10"/>
      <c r="N239" s="10"/>
      <c r="O239" s="24"/>
      <c r="P239" s="17">
        <f t="shared" si="3"/>
        <v>0</v>
      </c>
      <c r="Q239" s="8">
        <f>P239*I239</f>
        <v>0</v>
      </c>
    </row>
    <row r="240" spans="2:17" s="1" customFormat="1" ht="45">
      <c r="B240" s="28"/>
      <c r="C240" s="1" t="s">
        <v>243</v>
      </c>
      <c r="D240" s="1" t="s">
        <v>480</v>
      </c>
      <c r="E240" s="1" t="s">
        <v>447</v>
      </c>
      <c r="F240" s="1" t="s">
        <v>487</v>
      </c>
      <c r="G240" s="1" t="s">
        <v>484</v>
      </c>
      <c r="H240" s="6" t="s">
        <v>4</v>
      </c>
      <c r="I240" s="8">
        <v>10.5</v>
      </c>
      <c r="J240" s="14">
        <v>275</v>
      </c>
      <c r="K240" s="23"/>
      <c r="L240" s="10"/>
      <c r="M240" s="10"/>
      <c r="N240" s="10"/>
      <c r="O240" s="24"/>
      <c r="P240" s="17">
        <f t="shared" si="3"/>
        <v>0</v>
      </c>
      <c r="Q240" s="8">
        <f>P240*I240</f>
        <v>0</v>
      </c>
    </row>
    <row r="241" spans="2:17" s="1" customFormat="1" ht="45">
      <c r="B241" s="28"/>
      <c r="C241" s="1" t="s">
        <v>244</v>
      </c>
      <c r="D241" s="1" t="s">
        <v>480</v>
      </c>
      <c r="E241" s="1" t="s">
        <v>445</v>
      </c>
      <c r="F241" s="1" t="s">
        <v>487</v>
      </c>
      <c r="G241" s="1" t="s">
        <v>484</v>
      </c>
      <c r="H241" s="6" t="s">
        <v>4</v>
      </c>
      <c r="I241" s="8">
        <v>10.5</v>
      </c>
      <c r="J241" s="14">
        <v>275</v>
      </c>
      <c r="K241" s="23"/>
      <c r="L241" s="10"/>
      <c r="M241" s="10"/>
      <c r="N241" s="10"/>
      <c r="O241" s="24"/>
      <c r="P241" s="17">
        <f t="shared" si="3"/>
        <v>0</v>
      </c>
      <c r="Q241" s="8">
        <f>P241*I241</f>
        <v>0</v>
      </c>
    </row>
    <row r="242" spans="2:17" s="1" customFormat="1" ht="45">
      <c r="B242" s="28"/>
      <c r="C242" s="1" t="s">
        <v>245</v>
      </c>
      <c r="D242" s="1" t="s">
        <v>472</v>
      </c>
      <c r="E242" s="1" t="s">
        <v>416</v>
      </c>
      <c r="F242" s="1" t="s">
        <v>487</v>
      </c>
      <c r="G242" s="1" t="s">
        <v>484</v>
      </c>
      <c r="H242" s="6" t="s">
        <v>4</v>
      </c>
      <c r="I242" s="8">
        <v>9.5</v>
      </c>
      <c r="J242" s="14">
        <v>262</v>
      </c>
      <c r="K242" s="23"/>
      <c r="L242" s="10"/>
      <c r="M242" s="10"/>
      <c r="N242" s="10"/>
      <c r="O242" s="24"/>
      <c r="P242" s="17">
        <f t="shared" si="3"/>
        <v>0</v>
      </c>
      <c r="Q242" s="8">
        <f>P242*I242</f>
        <v>0</v>
      </c>
    </row>
    <row r="243" spans="2:17" s="1" customFormat="1" ht="45">
      <c r="B243" s="28"/>
      <c r="C243" s="1" t="s">
        <v>246</v>
      </c>
      <c r="D243" s="1" t="s">
        <v>472</v>
      </c>
      <c r="E243" s="1" t="s">
        <v>411</v>
      </c>
      <c r="F243" s="1" t="s">
        <v>487</v>
      </c>
      <c r="G243" s="1" t="s">
        <v>484</v>
      </c>
      <c r="H243" s="6" t="s">
        <v>4</v>
      </c>
      <c r="I243" s="8">
        <v>9.5</v>
      </c>
      <c r="J243" s="14">
        <v>267</v>
      </c>
      <c r="K243" s="23"/>
      <c r="L243" s="10"/>
      <c r="M243" s="10"/>
      <c r="N243" s="10"/>
      <c r="O243" s="24"/>
      <c r="P243" s="17">
        <f t="shared" si="3"/>
        <v>0</v>
      </c>
      <c r="Q243" s="8">
        <f>P243*I243</f>
        <v>0</v>
      </c>
    </row>
    <row r="244" spans="2:17" s="1" customFormat="1" ht="45">
      <c r="B244" s="28"/>
      <c r="C244" s="1" t="s">
        <v>247</v>
      </c>
      <c r="D244" s="1" t="s">
        <v>472</v>
      </c>
      <c r="E244" s="1" t="s">
        <v>437</v>
      </c>
      <c r="F244" s="1" t="s">
        <v>487</v>
      </c>
      <c r="G244" s="1" t="s">
        <v>484</v>
      </c>
      <c r="H244" s="6" t="s">
        <v>4</v>
      </c>
      <c r="I244" s="8">
        <v>9.5</v>
      </c>
      <c r="J244" s="14">
        <v>280</v>
      </c>
      <c r="K244" s="23"/>
      <c r="L244" s="10"/>
      <c r="M244" s="10"/>
      <c r="N244" s="10"/>
      <c r="O244" s="24"/>
      <c r="P244" s="17">
        <f t="shared" si="3"/>
        <v>0</v>
      </c>
      <c r="Q244" s="8">
        <f>P244*I244</f>
        <v>0</v>
      </c>
    </row>
    <row r="245" spans="2:17" s="1" customFormat="1" ht="45">
      <c r="B245" s="28"/>
      <c r="C245" s="1" t="s">
        <v>248</v>
      </c>
      <c r="D245" s="1" t="s">
        <v>472</v>
      </c>
      <c r="E245" s="1" t="s">
        <v>451</v>
      </c>
      <c r="F245" s="1" t="s">
        <v>487</v>
      </c>
      <c r="G245" s="1" t="s">
        <v>484</v>
      </c>
      <c r="H245" s="6" t="s">
        <v>4</v>
      </c>
      <c r="I245" s="8">
        <v>9.5</v>
      </c>
      <c r="J245" s="14">
        <v>281</v>
      </c>
      <c r="K245" s="23"/>
      <c r="L245" s="10"/>
      <c r="M245" s="10"/>
      <c r="N245" s="10"/>
      <c r="O245" s="24"/>
      <c r="P245" s="17">
        <f t="shared" si="3"/>
        <v>0</v>
      </c>
      <c r="Q245" s="8">
        <f>P245*I245</f>
        <v>0</v>
      </c>
    </row>
    <row r="246" spans="2:17" s="1" customFormat="1" ht="45">
      <c r="B246" s="28"/>
      <c r="C246" s="1" t="s">
        <v>249</v>
      </c>
      <c r="D246" s="1" t="s">
        <v>472</v>
      </c>
      <c r="E246" s="1" t="s">
        <v>416</v>
      </c>
      <c r="F246" s="1" t="s">
        <v>487</v>
      </c>
      <c r="G246" s="1" t="s">
        <v>484</v>
      </c>
      <c r="H246" s="6" t="s">
        <v>4</v>
      </c>
      <c r="I246" s="8">
        <v>9.5</v>
      </c>
      <c r="J246" s="14">
        <v>267</v>
      </c>
      <c r="K246" s="23"/>
      <c r="L246" s="10"/>
      <c r="M246" s="10"/>
      <c r="N246" s="10"/>
      <c r="O246" s="24"/>
      <c r="P246" s="17">
        <f t="shared" si="3"/>
        <v>0</v>
      </c>
      <c r="Q246" s="8">
        <f>P246*I246</f>
        <v>0</v>
      </c>
    </row>
    <row r="247" spans="2:17" s="1" customFormat="1" ht="45">
      <c r="B247" s="28"/>
      <c r="C247" s="1" t="s">
        <v>250</v>
      </c>
      <c r="D247" s="1" t="s">
        <v>472</v>
      </c>
      <c r="E247" s="1" t="s">
        <v>411</v>
      </c>
      <c r="F247" s="1" t="s">
        <v>487</v>
      </c>
      <c r="G247" s="1" t="s">
        <v>484</v>
      </c>
      <c r="H247" s="6" t="s">
        <v>4</v>
      </c>
      <c r="I247" s="8">
        <v>9.5</v>
      </c>
      <c r="J247" s="14">
        <v>172</v>
      </c>
      <c r="K247" s="23"/>
      <c r="L247" s="10"/>
      <c r="M247" s="10"/>
      <c r="N247" s="10"/>
      <c r="O247" s="24"/>
      <c r="P247" s="17">
        <f t="shared" si="3"/>
        <v>0</v>
      </c>
      <c r="Q247" s="8">
        <f>P247*I247</f>
        <v>0</v>
      </c>
    </row>
    <row r="248" spans="2:17" s="1" customFormat="1" ht="45">
      <c r="B248" s="28"/>
      <c r="C248" s="1" t="s">
        <v>251</v>
      </c>
      <c r="D248" s="1" t="s">
        <v>472</v>
      </c>
      <c r="E248" s="1" t="s">
        <v>437</v>
      </c>
      <c r="F248" s="1" t="s">
        <v>487</v>
      </c>
      <c r="G248" s="1" t="s">
        <v>484</v>
      </c>
      <c r="H248" s="6" t="s">
        <v>4</v>
      </c>
      <c r="I248" s="8">
        <v>9.5</v>
      </c>
      <c r="J248" s="14">
        <v>269</v>
      </c>
      <c r="K248" s="23"/>
      <c r="L248" s="10"/>
      <c r="M248" s="10"/>
      <c r="N248" s="10"/>
      <c r="O248" s="24"/>
      <c r="P248" s="17">
        <f t="shared" si="3"/>
        <v>0</v>
      </c>
      <c r="Q248" s="8">
        <f>P248*I248</f>
        <v>0</v>
      </c>
    </row>
    <row r="249" spans="2:17" s="1" customFormat="1" ht="45">
      <c r="B249" s="28"/>
      <c r="C249" s="1" t="s">
        <v>252</v>
      </c>
      <c r="D249" s="1" t="s">
        <v>472</v>
      </c>
      <c r="E249" s="1" t="s">
        <v>412</v>
      </c>
      <c r="F249" s="1" t="s">
        <v>487</v>
      </c>
      <c r="G249" s="1" t="s">
        <v>484</v>
      </c>
      <c r="H249" s="6" t="s">
        <v>4</v>
      </c>
      <c r="I249" s="8">
        <v>9.5</v>
      </c>
      <c r="J249" s="14">
        <v>293</v>
      </c>
      <c r="K249" s="23"/>
      <c r="L249" s="10"/>
      <c r="M249" s="10"/>
      <c r="N249" s="10"/>
      <c r="O249" s="24"/>
      <c r="P249" s="17">
        <f t="shared" si="3"/>
        <v>0</v>
      </c>
      <c r="Q249" s="8">
        <f>P249*I249</f>
        <v>0</v>
      </c>
    </row>
    <row r="250" spans="2:17" s="1" customFormat="1" ht="45">
      <c r="B250" s="28"/>
      <c r="C250" s="1" t="s">
        <v>253</v>
      </c>
      <c r="D250" s="1" t="s">
        <v>472</v>
      </c>
      <c r="E250" s="1" t="s">
        <v>411</v>
      </c>
      <c r="F250" s="1" t="s">
        <v>487</v>
      </c>
      <c r="G250" s="1" t="s">
        <v>484</v>
      </c>
      <c r="H250" s="6" t="s">
        <v>4</v>
      </c>
      <c r="I250" s="8">
        <v>9.5</v>
      </c>
      <c r="J250" s="14">
        <v>268</v>
      </c>
      <c r="K250" s="23"/>
      <c r="L250" s="10"/>
      <c r="M250" s="10"/>
      <c r="N250" s="10"/>
      <c r="O250" s="24"/>
      <c r="P250" s="17">
        <f t="shared" si="3"/>
        <v>0</v>
      </c>
      <c r="Q250" s="8">
        <f>P250*I250</f>
        <v>0</v>
      </c>
    </row>
    <row r="251" spans="2:17" s="1" customFormat="1" ht="45">
      <c r="B251" s="28"/>
      <c r="C251" s="1" t="s">
        <v>254</v>
      </c>
      <c r="D251" s="1" t="s">
        <v>472</v>
      </c>
      <c r="E251" s="1" t="s">
        <v>437</v>
      </c>
      <c r="F251" s="1" t="s">
        <v>487</v>
      </c>
      <c r="G251" s="1" t="s">
        <v>484</v>
      </c>
      <c r="H251" s="6" t="s">
        <v>4</v>
      </c>
      <c r="I251" s="8">
        <v>9.5</v>
      </c>
      <c r="J251" s="14">
        <v>281</v>
      </c>
      <c r="K251" s="23"/>
      <c r="L251" s="10"/>
      <c r="M251" s="10"/>
      <c r="N251" s="10"/>
      <c r="O251" s="24"/>
      <c r="P251" s="17">
        <f t="shared" si="3"/>
        <v>0</v>
      </c>
      <c r="Q251" s="8">
        <f>P251*I251</f>
        <v>0</v>
      </c>
    </row>
    <row r="252" spans="2:17" s="1" customFormat="1" ht="45">
      <c r="B252" s="28"/>
      <c r="C252" s="1" t="s">
        <v>255</v>
      </c>
      <c r="D252" s="1" t="s">
        <v>472</v>
      </c>
      <c r="E252" s="1" t="s">
        <v>412</v>
      </c>
      <c r="F252" s="1" t="s">
        <v>487</v>
      </c>
      <c r="G252" s="1" t="s">
        <v>484</v>
      </c>
      <c r="H252" s="6" t="s">
        <v>4</v>
      </c>
      <c r="I252" s="8">
        <v>9.5</v>
      </c>
      <c r="J252" s="14">
        <v>280</v>
      </c>
      <c r="K252" s="23"/>
      <c r="L252" s="10"/>
      <c r="M252" s="10"/>
      <c r="N252" s="10"/>
      <c r="O252" s="24"/>
      <c r="P252" s="17">
        <f t="shared" si="3"/>
        <v>0</v>
      </c>
      <c r="Q252" s="8">
        <f>P252*I252</f>
        <v>0</v>
      </c>
    </row>
    <row r="253" spans="2:17" s="1" customFormat="1" ht="45">
      <c r="B253" s="28"/>
      <c r="C253" s="1" t="s">
        <v>256</v>
      </c>
      <c r="D253" s="1" t="s">
        <v>472</v>
      </c>
      <c r="E253" s="1" t="s">
        <v>435</v>
      </c>
      <c r="F253" s="1" t="s">
        <v>487</v>
      </c>
      <c r="G253" s="1" t="s">
        <v>484</v>
      </c>
      <c r="H253" s="6" t="s">
        <v>4</v>
      </c>
      <c r="I253" s="8">
        <v>9.5</v>
      </c>
      <c r="J253" s="14">
        <v>279</v>
      </c>
      <c r="K253" s="23"/>
      <c r="L253" s="10"/>
      <c r="M253" s="10"/>
      <c r="N253" s="10"/>
      <c r="O253" s="24"/>
      <c r="P253" s="17">
        <f t="shared" si="3"/>
        <v>0</v>
      </c>
      <c r="Q253" s="8">
        <f>P253*I253</f>
        <v>0</v>
      </c>
    </row>
    <row r="254" spans="2:17" s="1" customFormat="1" ht="45">
      <c r="B254" s="28"/>
      <c r="C254" s="1" t="s">
        <v>257</v>
      </c>
      <c r="D254" s="1" t="s">
        <v>472</v>
      </c>
      <c r="E254" s="1" t="s">
        <v>416</v>
      </c>
      <c r="F254" s="1" t="s">
        <v>487</v>
      </c>
      <c r="G254" s="1" t="s">
        <v>484</v>
      </c>
      <c r="H254" s="6" t="s">
        <v>4</v>
      </c>
      <c r="I254" s="8">
        <v>9.5</v>
      </c>
      <c r="J254" s="14">
        <v>125</v>
      </c>
      <c r="K254" s="23"/>
      <c r="L254" s="10"/>
      <c r="M254" s="10"/>
      <c r="N254" s="10"/>
      <c r="O254" s="24"/>
      <c r="P254" s="17">
        <f t="shared" si="3"/>
        <v>0</v>
      </c>
      <c r="Q254" s="8">
        <f>P254*I254</f>
        <v>0</v>
      </c>
    </row>
    <row r="255" spans="2:17" s="1" customFormat="1" ht="45">
      <c r="B255" s="28"/>
      <c r="C255" s="1" t="s">
        <v>258</v>
      </c>
      <c r="D255" s="1" t="s">
        <v>472</v>
      </c>
      <c r="E255" s="1" t="s">
        <v>411</v>
      </c>
      <c r="F255" s="1" t="s">
        <v>487</v>
      </c>
      <c r="G255" s="1" t="s">
        <v>484</v>
      </c>
      <c r="H255" s="6" t="s">
        <v>4</v>
      </c>
      <c r="I255" s="8">
        <v>9.5</v>
      </c>
      <c r="J255" s="14">
        <v>99</v>
      </c>
      <c r="K255" s="23"/>
      <c r="L255" s="10"/>
      <c r="M255" s="10"/>
      <c r="N255" s="10"/>
      <c r="O255" s="24"/>
      <c r="P255" s="17">
        <f t="shared" si="3"/>
        <v>0</v>
      </c>
      <c r="Q255" s="8">
        <f>P255*I255</f>
        <v>0</v>
      </c>
    </row>
    <row r="256" spans="2:17" s="1" customFormat="1" ht="45">
      <c r="B256" s="28"/>
      <c r="C256" s="1" t="s">
        <v>259</v>
      </c>
      <c r="D256" s="1" t="s">
        <v>472</v>
      </c>
      <c r="E256" s="1" t="s">
        <v>437</v>
      </c>
      <c r="F256" s="1" t="s">
        <v>487</v>
      </c>
      <c r="G256" s="1" t="s">
        <v>484</v>
      </c>
      <c r="H256" s="6" t="s">
        <v>4</v>
      </c>
      <c r="I256" s="8">
        <v>9.5</v>
      </c>
      <c r="J256" s="14">
        <v>185</v>
      </c>
      <c r="K256" s="23"/>
      <c r="L256" s="10"/>
      <c r="M256" s="10"/>
      <c r="N256" s="10"/>
      <c r="O256" s="24"/>
      <c r="P256" s="17">
        <f t="shared" si="3"/>
        <v>0</v>
      </c>
      <c r="Q256" s="8">
        <f>P256*I256</f>
        <v>0</v>
      </c>
    </row>
    <row r="257" spans="2:17" s="1" customFormat="1" ht="45">
      <c r="B257" s="28"/>
      <c r="C257" s="1" t="s">
        <v>260</v>
      </c>
      <c r="D257" s="1" t="s">
        <v>472</v>
      </c>
      <c r="E257" s="1" t="s">
        <v>412</v>
      </c>
      <c r="F257" s="1" t="s">
        <v>487</v>
      </c>
      <c r="G257" s="1" t="s">
        <v>484</v>
      </c>
      <c r="H257" s="6" t="s">
        <v>4</v>
      </c>
      <c r="I257" s="8">
        <v>9.5</v>
      </c>
      <c r="J257" s="14">
        <v>197</v>
      </c>
      <c r="K257" s="23"/>
      <c r="L257" s="10"/>
      <c r="M257" s="10"/>
      <c r="N257" s="10"/>
      <c r="O257" s="24"/>
      <c r="P257" s="17">
        <f t="shared" si="3"/>
        <v>0</v>
      </c>
      <c r="Q257" s="8">
        <f>P257*I257</f>
        <v>0</v>
      </c>
    </row>
    <row r="258" spans="2:17" s="1" customFormat="1" ht="45">
      <c r="B258" s="28"/>
      <c r="C258" s="1" t="s">
        <v>261</v>
      </c>
      <c r="D258" s="1" t="s">
        <v>472</v>
      </c>
      <c r="E258" s="1" t="s">
        <v>416</v>
      </c>
      <c r="F258" s="1" t="s">
        <v>487</v>
      </c>
      <c r="G258" s="1" t="s">
        <v>484</v>
      </c>
      <c r="H258" s="6" t="s">
        <v>4</v>
      </c>
      <c r="I258" s="8">
        <v>9.5</v>
      </c>
      <c r="J258" s="14">
        <v>155</v>
      </c>
      <c r="K258" s="23"/>
      <c r="L258" s="10"/>
      <c r="M258" s="10"/>
      <c r="N258" s="10"/>
      <c r="O258" s="24"/>
      <c r="P258" s="17">
        <f t="shared" si="3"/>
        <v>0</v>
      </c>
      <c r="Q258" s="8">
        <f>P258*I258</f>
        <v>0</v>
      </c>
    </row>
    <row r="259" spans="2:17" s="1" customFormat="1" ht="45">
      <c r="B259" s="28"/>
      <c r="C259" s="1" t="s">
        <v>262</v>
      </c>
      <c r="D259" s="1" t="s">
        <v>472</v>
      </c>
      <c r="E259" s="1" t="s">
        <v>437</v>
      </c>
      <c r="F259" s="1" t="s">
        <v>487</v>
      </c>
      <c r="G259" s="1" t="s">
        <v>484</v>
      </c>
      <c r="H259" s="6" t="s">
        <v>4</v>
      </c>
      <c r="I259" s="8">
        <v>9.5</v>
      </c>
      <c r="J259" s="14">
        <v>245</v>
      </c>
      <c r="K259" s="23"/>
      <c r="L259" s="10"/>
      <c r="M259" s="10"/>
      <c r="N259" s="10"/>
      <c r="O259" s="24"/>
      <c r="P259" s="17">
        <f t="shared" si="3"/>
        <v>0</v>
      </c>
      <c r="Q259" s="8">
        <f>P259*I259</f>
        <v>0</v>
      </c>
    </row>
    <row r="260" spans="2:17" s="1" customFormat="1" ht="45">
      <c r="B260" s="28"/>
      <c r="C260" s="1" t="s">
        <v>263</v>
      </c>
      <c r="D260" s="1" t="s">
        <v>472</v>
      </c>
      <c r="E260" s="1" t="s">
        <v>412</v>
      </c>
      <c r="F260" s="1" t="s">
        <v>487</v>
      </c>
      <c r="G260" s="1" t="s">
        <v>484</v>
      </c>
      <c r="H260" s="6" t="s">
        <v>4</v>
      </c>
      <c r="I260" s="8">
        <v>9.5</v>
      </c>
      <c r="J260" s="14">
        <v>293</v>
      </c>
      <c r="K260" s="23"/>
      <c r="L260" s="10"/>
      <c r="M260" s="10"/>
      <c r="N260" s="10"/>
      <c r="O260" s="24"/>
      <c r="P260" s="17">
        <f t="shared" ref="P260:P323" si="4">SUM(K260:O260)</f>
        <v>0</v>
      </c>
      <c r="Q260" s="8">
        <f>P260*I260</f>
        <v>0</v>
      </c>
    </row>
    <row r="261" spans="2:17" s="1" customFormat="1" ht="45">
      <c r="B261" s="28"/>
      <c r="C261" s="1" t="s">
        <v>264</v>
      </c>
      <c r="D261" s="1" t="s">
        <v>472</v>
      </c>
      <c r="E261" s="1" t="s">
        <v>443</v>
      </c>
      <c r="F261" s="1" t="s">
        <v>487</v>
      </c>
      <c r="G261" s="1" t="s">
        <v>484</v>
      </c>
      <c r="H261" s="6" t="s">
        <v>4</v>
      </c>
      <c r="I261" s="8">
        <v>9.5</v>
      </c>
      <c r="J261" s="14">
        <v>197</v>
      </c>
      <c r="K261" s="23"/>
      <c r="L261" s="10"/>
      <c r="M261" s="10"/>
      <c r="N261" s="10"/>
      <c r="O261" s="24"/>
      <c r="P261" s="17">
        <f t="shared" si="4"/>
        <v>0</v>
      </c>
      <c r="Q261" s="8">
        <f>P261*I261</f>
        <v>0</v>
      </c>
    </row>
    <row r="262" spans="2:17" s="1" customFormat="1" ht="45">
      <c r="B262" s="28"/>
      <c r="C262" s="1" t="s">
        <v>265</v>
      </c>
      <c r="D262" s="1" t="s">
        <v>472</v>
      </c>
      <c r="E262" s="1" t="s">
        <v>428</v>
      </c>
      <c r="F262" s="1" t="s">
        <v>487</v>
      </c>
      <c r="G262" s="1" t="s">
        <v>484</v>
      </c>
      <c r="H262" s="6" t="s">
        <v>4</v>
      </c>
      <c r="I262" s="8">
        <v>9.5</v>
      </c>
      <c r="J262" s="14">
        <v>268</v>
      </c>
      <c r="K262" s="23"/>
      <c r="L262" s="10"/>
      <c r="M262" s="10"/>
      <c r="N262" s="10"/>
      <c r="O262" s="24"/>
      <c r="P262" s="17">
        <f t="shared" si="4"/>
        <v>0</v>
      </c>
      <c r="Q262" s="8">
        <f>P262*I262</f>
        <v>0</v>
      </c>
    </row>
    <row r="263" spans="2:17" s="1" customFormat="1" ht="45">
      <c r="B263" s="28"/>
      <c r="C263" s="1" t="s">
        <v>266</v>
      </c>
      <c r="D263" s="1" t="s">
        <v>472</v>
      </c>
      <c r="E263" s="1" t="s">
        <v>417</v>
      </c>
      <c r="F263" s="1" t="s">
        <v>487</v>
      </c>
      <c r="G263" s="1" t="s">
        <v>484</v>
      </c>
      <c r="H263" s="6" t="s">
        <v>4</v>
      </c>
      <c r="I263" s="8">
        <v>9.5</v>
      </c>
      <c r="J263" s="14">
        <v>208</v>
      </c>
      <c r="K263" s="23"/>
      <c r="L263" s="10"/>
      <c r="M263" s="10"/>
      <c r="N263" s="10"/>
      <c r="O263" s="24"/>
      <c r="P263" s="17">
        <f t="shared" si="4"/>
        <v>0</v>
      </c>
      <c r="Q263" s="8">
        <f>P263*I263</f>
        <v>0</v>
      </c>
    </row>
    <row r="264" spans="2:17" s="1" customFormat="1" ht="45">
      <c r="B264" s="28"/>
      <c r="C264" s="1" t="s">
        <v>267</v>
      </c>
      <c r="D264" s="1" t="s">
        <v>472</v>
      </c>
      <c r="E264" s="1" t="s">
        <v>434</v>
      </c>
      <c r="F264" s="1" t="s">
        <v>487</v>
      </c>
      <c r="G264" s="1" t="s">
        <v>484</v>
      </c>
      <c r="H264" s="6" t="s">
        <v>4</v>
      </c>
      <c r="I264" s="8">
        <v>9.5</v>
      </c>
      <c r="J264" s="14">
        <v>244</v>
      </c>
      <c r="K264" s="23"/>
      <c r="L264" s="10"/>
      <c r="M264" s="10"/>
      <c r="N264" s="10"/>
      <c r="O264" s="24"/>
      <c r="P264" s="17">
        <f t="shared" si="4"/>
        <v>0</v>
      </c>
      <c r="Q264" s="8">
        <f>P264*I264</f>
        <v>0</v>
      </c>
    </row>
    <row r="265" spans="2:17" s="1" customFormat="1" ht="45">
      <c r="B265" s="28"/>
      <c r="C265" s="1" t="s">
        <v>268</v>
      </c>
      <c r="D265" s="1" t="s">
        <v>472</v>
      </c>
      <c r="E265" s="1" t="s">
        <v>438</v>
      </c>
      <c r="F265" s="1" t="s">
        <v>487</v>
      </c>
      <c r="G265" s="1" t="s">
        <v>484</v>
      </c>
      <c r="H265" s="6" t="s">
        <v>4</v>
      </c>
      <c r="I265" s="8">
        <v>9.5</v>
      </c>
      <c r="J265" s="14">
        <v>238</v>
      </c>
      <c r="K265" s="23"/>
      <c r="L265" s="10"/>
      <c r="M265" s="10"/>
      <c r="N265" s="10"/>
      <c r="O265" s="24"/>
      <c r="P265" s="17">
        <f t="shared" si="4"/>
        <v>0</v>
      </c>
      <c r="Q265" s="8">
        <f>P265*I265</f>
        <v>0</v>
      </c>
    </row>
    <row r="266" spans="2:17" s="1" customFormat="1" ht="45">
      <c r="B266" s="28"/>
      <c r="C266" s="1" t="s">
        <v>269</v>
      </c>
      <c r="D266" s="1" t="s">
        <v>472</v>
      </c>
      <c r="E266" s="1" t="s">
        <v>411</v>
      </c>
      <c r="F266" s="1" t="s">
        <v>487</v>
      </c>
      <c r="G266" s="1" t="s">
        <v>484</v>
      </c>
      <c r="H266" s="6" t="s">
        <v>4</v>
      </c>
      <c r="I266" s="8">
        <v>9.5</v>
      </c>
      <c r="J266" s="14">
        <v>243</v>
      </c>
      <c r="K266" s="23"/>
      <c r="L266" s="10"/>
      <c r="M266" s="10"/>
      <c r="N266" s="10"/>
      <c r="O266" s="24"/>
      <c r="P266" s="17">
        <f t="shared" si="4"/>
        <v>0</v>
      </c>
      <c r="Q266" s="8">
        <f>P266*I266</f>
        <v>0</v>
      </c>
    </row>
    <row r="267" spans="2:17" s="1" customFormat="1" ht="45">
      <c r="B267" s="28"/>
      <c r="C267" s="1" t="s">
        <v>270</v>
      </c>
      <c r="D267" s="1" t="s">
        <v>472</v>
      </c>
      <c r="E267" s="1" t="s">
        <v>437</v>
      </c>
      <c r="F267" s="1" t="s">
        <v>487</v>
      </c>
      <c r="G267" s="1" t="s">
        <v>484</v>
      </c>
      <c r="H267" s="6" t="s">
        <v>4</v>
      </c>
      <c r="I267" s="8">
        <v>9.5</v>
      </c>
      <c r="J267" s="14">
        <v>221</v>
      </c>
      <c r="K267" s="23"/>
      <c r="L267" s="10"/>
      <c r="M267" s="10"/>
      <c r="N267" s="10"/>
      <c r="O267" s="24"/>
      <c r="P267" s="17">
        <f t="shared" si="4"/>
        <v>0</v>
      </c>
      <c r="Q267" s="8">
        <f>P267*I267</f>
        <v>0</v>
      </c>
    </row>
    <row r="268" spans="2:17" s="1" customFormat="1" ht="45">
      <c r="B268" s="28"/>
      <c r="C268" s="1" t="s">
        <v>271</v>
      </c>
      <c r="D268" s="1" t="s">
        <v>472</v>
      </c>
      <c r="E268" s="1" t="s">
        <v>445</v>
      </c>
      <c r="F268" s="1" t="s">
        <v>487</v>
      </c>
      <c r="G268" s="1" t="s">
        <v>484</v>
      </c>
      <c r="H268" s="6" t="s">
        <v>4</v>
      </c>
      <c r="I268" s="8">
        <v>9.5</v>
      </c>
      <c r="J268" s="14">
        <v>232</v>
      </c>
      <c r="K268" s="23"/>
      <c r="L268" s="10"/>
      <c r="M268" s="10"/>
      <c r="N268" s="10"/>
      <c r="O268" s="24"/>
      <c r="P268" s="17">
        <f t="shared" si="4"/>
        <v>0</v>
      </c>
      <c r="Q268" s="8">
        <f>P268*I268</f>
        <v>0</v>
      </c>
    </row>
    <row r="269" spans="2:17" s="1" customFormat="1" ht="45">
      <c r="B269" s="28"/>
      <c r="C269" s="1" t="s">
        <v>272</v>
      </c>
      <c r="D269" s="1" t="s">
        <v>472</v>
      </c>
      <c r="E269" s="1" t="s">
        <v>444</v>
      </c>
      <c r="F269" s="1" t="s">
        <v>487</v>
      </c>
      <c r="G269" s="1" t="s">
        <v>484</v>
      </c>
      <c r="H269" s="6" t="s">
        <v>4</v>
      </c>
      <c r="I269" s="8">
        <v>9.5</v>
      </c>
      <c r="J269" s="14">
        <v>257</v>
      </c>
      <c r="K269" s="23"/>
      <c r="L269" s="10"/>
      <c r="M269" s="10"/>
      <c r="N269" s="10"/>
      <c r="O269" s="24"/>
      <c r="P269" s="17">
        <f t="shared" si="4"/>
        <v>0</v>
      </c>
      <c r="Q269" s="8">
        <f>P269*I269</f>
        <v>0</v>
      </c>
    </row>
    <row r="270" spans="2:17" s="1" customFormat="1" ht="45">
      <c r="B270" s="28"/>
      <c r="C270" s="1" t="s">
        <v>273</v>
      </c>
      <c r="D270" s="1" t="s">
        <v>472</v>
      </c>
      <c r="E270" s="1" t="s">
        <v>422</v>
      </c>
      <c r="F270" s="1" t="s">
        <v>487</v>
      </c>
      <c r="G270" s="1" t="s">
        <v>484</v>
      </c>
      <c r="H270" s="6" t="s">
        <v>4</v>
      </c>
      <c r="I270" s="8">
        <v>9.5</v>
      </c>
      <c r="J270" s="14">
        <v>159</v>
      </c>
      <c r="K270" s="23"/>
      <c r="L270" s="10"/>
      <c r="M270" s="10"/>
      <c r="N270" s="10"/>
      <c r="O270" s="24"/>
      <c r="P270" s="17">
        <f t="shared" si="4"/>
        <v>0</v>
      </c>
      <c r="Q270" s="8">
        <f>P270*I270</f>
        <v>0</v>
      </c>
    </row>
    <row r="271" spans="2:17" s="1" customFormat="1" ht="45">
      <c r="B271" s="28"/>
      <c r="C271" s="1" t="s">
        <v>274</v>
      </c>
      <c r="D271" s="1" t="s">
        <v>472</v>
      </c>
      <c r="E271" s="1" t="s">
        <v>452</v>
      </c>
      <c r="F271" s="1" t="s">
        <v>487</v>
      </c>
      <c r="G271" s="1" t="s">
        <v>484</v>
      </c>
      <c r="H271" s="6" t="s">
        <v>4</v>
      </c>
      <c r="I271" s="8">
        <v>9.5</v>
      </c>
      <c r="J271" s="14">
        <v>112</v>
      </c>
      <c r="K271" s="23"/>
      <c r="L271" s="10"/>
      <c r="M271" s="10"/>
      <c r="N271" s="10"/>
      <c r="O271" s="24"/>
      <c r="P271" s="17">
        <f t="shared" si="4"/>
        <v>0</v>
      </c>
      <c r="Q271" s="8">
        <f>P271*I271</f>
        <v>0</v>
      </c>
    </row>
    <row r="272" spans="2:17" s="1" customFormat="1" ht="45">
      <c r="B272" s="28"/>
      <c r="C272" s="1" t="s">
        <v>275</v>
      </c>
      <c r="D272" s="1" t="s">
        <v>472</v>
      </c>
      <c r="E272" s="1" t="s">
        <v>453</v>
      </c>
      <c r="F272" s="1" t="s">
        <v>487</v>
      </c>
      <c r="G272" s="1" t="s">
        <v>484</v>
      </c>
      <c r="H272" s="6" t="s">
        <v>4</v>
      </c>
      <c r="I272" s="8">
        <v>9.5</v>
      </c>
      <c r="J272" s="14">
        <v>211</v>
      </c>
      <c r="K272" s="23"/>
      <c r="L272" s="10"/>
      <c r="M272" s="10"/>
      <c r="N272" s="10"/>
      <c r="O272" s="24"/>
      <c r="P272" s="17">
        <f t="shared" si="4"/>
        <v>0</v>
      </c>
      <c r="Q272" s="8">
        <f>P272*I272</f>
        <v>0</v>
      </c>
    </row>
    <row r="273" spans="2:17" s="1" customFormat="1" ht="45">
      <c r="B273" s="28"/>
      <c r="C273" s="1" t="s">
        <v>276</v>
      </c>
      <c r="D273" s="1" t="s">
        <v>472</v>
      </c>
      <c r="E273" s="1" t="s">
        <v>454</v>
      </c>
      <c r="F273" s="1" t="s">
        <v>487</v>
      </c>
      <c r="G273" s="1" t="s">
        <v>484</v>
      </c>
      <c r="H273" s="6" t="s">
        <v>4</v>
      </c>
      <c r="I273" s="8">
        <v>9.5</v>
      </c>
      <c r="J273" s="14">
        <v>186</v>
      </c>
      <c r="K273" s="23"/>
      <c r="L273" s="10"/>
      <c r="M273" s="10"/>
      <c r="N273" s="10"/>
      <c r="O273" s="24"/>
      <c r="P273" s="17">
        <f t="shared" si="4"/>
        <v>0</v>
      </c>
      <c r="Q273" s="8">
        <f>P273*I273</f>
        <v>0</v>
      </c>
    </row>
    <row r="274" spans="2:17" s="1" customFormat="1" ht="45">
      <c r="B274" s="28"/>
      <c r="C274" s="1" t="s">
        <v>277</v>
      </c>
      <c r="D274" s="1" t="s">
        <v>472</v>
      </c>
      <c r="E274" s="1" t="s">
        <v>416</v>
      </c>
      <c r="F274" s="1" t="s">
        <v>487</v>
      </c>
      <c r="G274" s="1" t="s">
        <v>484</v>
      </c>
      <c r="H274" s="6" t="s">
        <v>4</v>
      </c>
      <c r="I274" s="8">
        <v>9.5</v>
      </c>
      <c r="J274" s="14">
        <v>268</v>
      </c>
      <c r="K274" s="23"/>
      <c r="L274" s="10"/>
      <c r="M274" s="10"/>
      <c r="N274" s="10"/>
      <c r="O274" s="24"/>
      <c r="P274" s="17">
        <f t="shared" si="4"/>
        <v>0</v>
      </c>
      <c r="Q274" s="8">
        <f>P274*I274</f>
        <v>0</v>
      </c>
    </row>
    <row r="275" spans="2:17" s="1" customFormat="1" ht="45">
      <c r="B275" s="28"/>
      <c r="C275" s="1" t="s">
        <v>278</v>
      </c>
      <c r="D275" s="1" t="s">
        <v>472</v>
      </c>
      <c r="E275" s="1" t="s">
        <v>411</v>
      </c>
      <c r="F275" s="1" t="s">
        <v>487</v>
      </c>
      <c r="G275" s="1" t="s">
        <v>484</v>
      </c>
      <c r="H275" s="6" t="s">
        <v>4</v>
      </c>
      <c r="I275" s="8">
        <v>9.5</v>
      </c>
      <c r="J275" s="14">
        <v>244</v>
      </c>
      <c r="K275" s="23"/>
      <c r="L275" s="10"/>
      <c r="M275" s="10"/>
      <c r="N275" s="10"/>
      <c r="O275" s="24"/>
      <c r="P275" s="17">
        <f t="shared" si="4"/>
        <v>0</v>
      </c>
      <c r="Q275" s="8">
        <f>P275*I275</f>
        <v>0</v>
      </c>
    </row>
    <row r="276" spans="2:17" s="1" customFormat="1" ht="45">
      <c r="B276" s="28"/>
      <c r="C276" s="1" t="s">
        <v>279</v>
      </c>
      <c r="D276" s="1" t="s">
        <v>472</v>
      </c>
      <c r="E276" s="1" t="s">
        <v>428</v>
      </c>
      <c r="F276" s="1" t="s">
        <v>487</v>
      </c>
      <c r="G276" s="1" t="s">
        <v>484</v>
      </c>
      <c r="H276" s="6" t="s">
        <v>4</v>
      </c>
      <c r="I276" s="8">
        <v>9.5</v>
      </c>
      <c r="J276" s="14">
        <v>281</v>
      </c>
      <c r="K276" s="23"/>
      <c r="L276" s="10"/>
      <c r="M276" s="10"/>
      <c r="N276" s="10"/>
      <c r="O276" s="24"/>
      <c r="P276" s="17">
        <f t="shared" si="4"/>
        <v>0</v>
      </c>
      <c r="Q276" s="8">
        <f>P276*I276</f>
        <v>0</v>
      </c>
    </row>
    <row r="277" spans="2:17" s="1" customFormat="1" ht="45">
      <c r="B277" s="28"/>
      <c r="C277" s="1" t="s">
        <v>280</v>
      </c>
      <c r="D277" s="1" t="s">
        <v>472</v>
      </c>
      <c r="E277" s="1" t="s">
        <v>412</v>
      </c>
      <c r="F277" s="1" t="s">
        <v>487</v>
      </c>
      <c r="G277" s="1" t="s">
        <v>484</v>
      </c>
      <c r="H277" s="6" t="s">
        <v>4</v>
      </c>
      <c r="I277" s="8">
        <v>9.5</v>
      </c>
      <c r="J277" s="14">
        <v>281</v>
      </c>
      <c r="K277" s="23"/>
      <c r="L277" s="10"/>
      <c r="M277" s="10"/>
      <c r="N277" s="10"/>
      <c r="O277" s="24"/>
      <c r="P277" s="17">
        <f t="shared" si="4"/>
        <v>0</v>
      </c>
      <c r="Q277" s="8">
        <f>P277*I277</f>
        <v>0</v>
      </c>
    </row>
    <row r="278" spans="2:17" s="1" customFormat="1" ht="45">
      <c r="B278" s="28"/>
      <c r="C278" s="1" t="s">
        <v>281</v>
      </c>
      <c r="D278" s="1" t="s">
        <v>473</v>
      </c>
      <c r="E278" s="1" t="s">
        <v>420</v>
      </c>
      <c r="F278" s="1" t="s">
        <v>487</v>
      </c>
      <c r="G278" s="1" t="s">
        <v>484</v>
      </c>
      <c r="H278" s="6" t="s">
        <v>4</v>
      </c>
      <c r="I278" s="8">
        <v>9.5</v>
      </c>
      <c r="J278" s="14">
        <v>118</v>
      </c>
      <c r="K278" s="23"/>
      <c r="L278" s="10"/>
      <c r="M278" s="10"/>
      <c r="N278" s="10"/>
      <c r="O278" s="24"/>
      <c r="P278" s="17">
        <f t="shared" si="4"/>
        <v>0</v>
      </c>
      <c r="Q278" s="8">
        <f>P278*I278</f>
        <v>0</v>
      </c>
    </row>
    <row r="279" spans="2:17" s="1" customFormat="1" ht="45">
      <c r="B279" s="28"/>
      <c r="C279" s="1" t="s">
        <v>282</v>
      </c>
      <c r="D279" s="1" t="s">
        <v>473</v>
      </c>
      <c r="E279" s="1" t="s">
        <v>416</v>
      </c>
      <c r="F279" s="1" t="s">
        <v>487</v>
      </c>
      <c r="G279" s="1" t="s">
        <v>484</v>
      </c>
      <c r="H279" s="6" t="s">
        <v>4</v>
      </c>
      <c r="I279" s="8">
        <v>9.5</v>
      </c>
      <c r="J279" s="14">
        <v>154</v>
      </c>
      <c r="K279" s="23"/>
      <c r="L279" s="10"/>
      <c r="M279" s="10"/>
      <c r="N279" s="10"/>
      <c r="O279" s="24"/>
      <c r="P279" s="17">
        <f t="shared" si="4"/>
        <v>0</v>
      </c>
      <c r="Q279" s="8">
        <f>P279*I279</f>
        <v>0</v>
      </c>
    </row>
    <row r="280" spans="2:17" s="1" customFormat="1" ht="45">
      <c r="B280" s="28"/>
      <c r="C280" s="1" t="s">
        <v>283</v>
      </c>
      <c r="D280" s="1" t="s">
        <v>473</v>
      </c>
      <c r="E280" s="1" t="s">
        <v>411</v>
      </c>
      <c r="F280" s="1" t="s">
        <v>487</v>
      </c>
      <c r="G280" s="1" t="s">
        <v>484</v>
      </c>
      <c r="H280" s="6" t="s">
        <v>4</v>
      </c>
      <c r="I280" s="8">
        <v>9.5</v>
      </c>
      <c r="J280" s="14">
        <v>101</v>
      </c>
      <c r="K280" s="23"/>
      <c r="L280" s="10"/>
      <c r="M280" s="10"/>
      <c r="N280" s="10"/>
      <c r="O280" s="24"/>
      <c r="P280" s="17">
        <f t="shared" si="4"/>
        <v>0</v>
      </c>
      <c r="Q280" s="8">
        <f>P280*I280</f>
        <v>0</v>
      </c>
    </row>
    <row r="281" spans="2:17" s="1" customFormat="1" ht="45">
      <c r="B281" s="28"/>
      <c r="C281" s="1" t="s">
        <v>284</v>
      </c>
      <c r="D281" s="1" t="s">
        <v>473</v>
      </c>
      <c r="E281" s="1" t="s">
        <v>437</v>
      </c>
      <c r="F281" s="1" t="s">
        <v>487</v>
      </c>
      <c r="G281" s="1" t="s">
        <v>484</v>
      </c>
      <c r="H281" s="6" t="s">
        <v>4</v>
      </c>
      <c r="I281" s="8">
        <v>9.5</v>
      </c>
      <c r="J281" s="14">
        <v>167</v>
      </c>
      <c r="K281" s="23"/>
      <c r="L281" s="10"/>
      <c r="M281" s="10"/>
      <c r="N281" s="10"/>
      <c r="O281" s="24"/>
      <c r="P281" s="17">
        <f t="shared" si="4"/>
        <v>0</v>
      </c>
      <c r="Q281" s="8">
        <f>P281*I281</f>
        <v>0</v>
      </c>
    </row>
    <row r="282" spans="2:17" s="1" customFormat="1" ht="45">
      <c r="B282" s="28"/>
      <c r="C282" s="1" t="s">
        <v>285</v>
      </c>
      <c r="D282" s="1" t="s">
        <v>473</v>
      </c>
      <c r="E282" s="1" t="s">
        <v>442</v>
      </c>
      <c r="F282" s="1" t="s">
        <v>487</v>
      </c>
      <c r="G282" s="1" t="s">
        <v>484</v>
      </c>
      <c r="H282" s="6" t="s">
        <v>4</v>
      </c>
      <c r="I282" s="8">
        <v>9.5</v>
      </c>
      <c r="J282" s="14">
        <v>275</v>
      </c>
      <c r="K282" s="23"/>
      <c r="L282" s="10"/>
      <c r="M282" s="10"/>
      <c r="N282" s="10"/>
      <c r="O282" s="24"/>
      <c r="P282" s="17">
        <f t="shared" si="4"/>
        <v>0</v>
      </c>
      <c r="Q282" s="8">
        <f>P282*I282</f>
        <v>0</v>
      </c>
    </row>
    <row r="283" spans="2:17" s="1" customFormat="1" ht="45">
      <c r="B283" s="28"/>
      <c r="C283" s="1" t="s">
        <v>286</v>
      </c>
      <c r="D283" s="1" t="s">
        <v>473</v>
      </c>
      <c r="E283" s="1" t="s">
        <v>412</v>
      </c>
      <c r="F283" s="1" t="s">
        <v>487</v>
      </c>
      <c r="G283" s="1" t="s">
        <v>484</v>
      </c>
      <c r="H283" s="6" t="s">
        <v>4</v>
      </c>
      <c r="I283" s="8">
        <v>9.5</v>
      </c>
      <c r="J283" s="14">
        <v>221</v>
      </c>
      <c r="K283" s="23"/>
      <c r="L283" s="10"/>
      <c r="M283" s="10"/>
      <c r="N283" s="10"/>
      <c r="O283" s="24"/>
      <c r="P283" s="17">
        <f t="shared" si="4"/>
        <v>0</v>
      </c>
      <c r="Q283" s="8">
        <f>P283*I283</f>
        <v>0</v>
      </c>
    </row>
    <row r="284" spans="2:17" s="1" customFormat="1" ht="45">
      <c r="B284" s="28"/>
      <c r="C284" s="1" t="s">
        <v>287</v>
      </c>
      <c r="D284" s="1" t="s">
        <v>473</v>
      </c>
      <c r="E284" s="1" t="s">
        <v>443</v>
      </c>
      <c r="F284" s="1" t="s">
        <v>487</v>
      </c>
      <c r="G284" s="1" t="s">
        <v>484</v>
      </c>
      <c r="H284" s="6" t="s">
        <v>4</v>
      </c>
      <c r="I284" s="8">
        <v>9.5</v>
      </c>
      <c r="J284" s="14">
        <v>107</v>
      </c>
      <c r="K284" s="23"/>
      <c r="L284" s="10"/>
      <c r="M284" s="10"/>
      <c r="N284" s="10"/>
      <c r="O284" s="24"/>
      <c r="P284" s="17">
        <f t="shared" si="4"/>
        <v>0</v>
      </c>
      <c r="Q284" s="8">
        <f>P284*I284</f>
        <v>0</v>
      </c>
    </row>
    <row r="285" spans="2:17" s="1" customFormat="1" ht="45">
      <c r="B285" s="28"/>
      <c r="C285" s="1" t="s">
        <v>288</v>
      </c>
      <c r="D285" s="1" t="s">
        <v>473</v>
      </c>
      <c r="E285" s="1" t="s">
        <v>435</v>
      </c>
      <c r="F285" s="1" t="s">
        <v>487</v>
      </c>
      <c r="G285" s="1" t="s">
        <v>484</v>
      </c>
      <c r="H285" s="6" t="s">
        <v>4</v>
      </c>
      <c r="I285" s="8">
        <v>9.5</v>
      </c>
      <c r="J285" s="14">
        <v>173</v>
      </c>
      <c r="K285" s="23"/>
      <c r="L285" s="10"/>
      <c r="M285" s="10"/>
      <c r="N285" s="10"/>
      <c r="O285" s="24"/>
      <c r="P285" s="17">
        <f t="shared" si="4"/>
        <v>0</v>
      </c>
      <c r="Q285" s="8">
        <f>P285*I285</f>
        <v>0</v>
      </c>
    </row>
    <row r="286" spans="2:17" s="1" customFormat="1" ht="45">
      <c r="B286" s="28"/>
      <c r="C286" s="1" t="s">
        <v>289</v>
      </c>
      <c r="D286" s="1" t="s">
        <v>473</v>
      </c>
      <c r="E286" s="1" t="s">
        <v>411</v>
      </c>
      <c r="F286" s="1" t="s">
        <v>487</v>
      </c>
      <c r="G286" s="1" t="s">
        <v>484</v>
      </c>
      <c r="H286" s="6" t="s">
        <v>4</v>
      </c>
      <c r="I286" s="8">
        <v>9.5</v>
      </c>
      <c r="J286" s="14">
        <v>247</v>
      </c>
      <c r="K286" s="23"/>
      <c r="L286" s="10"/>
      <c r="M286" s="10"/>
      <c r="N286" s="10"/>
      <c r="O286" s="24"/>
      <c r="P286" s="17">
        <f t="shared" si="4"/>
        <v>0</v>
      </c>
      <c r="Q286" s="8">
        <f>P286*I286</f>
        <v>0</v>
      </c>
    </row>
    <row r="287" spans="2:17" s="1" customFormat="1" ht="45">
      <c r="B287" s="28"/>
      <c r="C287" s="1" t="s">
        <v>290</v>
      </c>
      <c r="D287" s="1" t="s">
        <v>473</v>
      </c>
      <c r="E287" s="1" t="s">
        <v>437</v>
      </c>
      <c r="F287" s="1" t="s">
        <v>487</v>
      </c>
      <c r="G287" s="1" t="s">
        <v>484</v>
      </c>
      <c r="H287" s="6" t="s">
        <v>4</v>
      </c>
      <c r="I287" s="8">
        <v>9.5</v>
      </c>
      <c r="J287" s="14">
        <v>252</v>
      </c>
      <c r="K287" s="23"/>
      <c r="L287" s="10"/>
      <c r="M287" s="10"/>
      <c r="N287" s="10"/>
      <c r="O287" s="24"/>
      <c r="P287" s="17">
        <f t="shared" si="4"/>
        <v>0</v>
      </c>
      <c r="Q287" s="8">
        <f>P287*I287</f>
        <v>0</v>
      </c>
    </row>
    <row r="288" spans="2:17" s="1" customFormat="1" ht="45">
      <c r="B288" s="28"/>
      <c r="C288" s="1" t="s">
        <v>291</v>
      </c>
      <c r="D288" s="1" t="s">
        <v>473</v>
      </c>
      <c r="E288" s="1" t="s">
        <v>412</v>
      </c>
      <c r="F288" s="1" t="s">
        <v>487</v>
      </c>
      <c r="G288" s="1" t="s">
        <v>484</v>
      </c>
      <c r="H288" s="6" t="s">
        <v>4</v>
      </c>
      <c r="I288" s="8">
        <v>9.5</v>
      </c>
      <c r="J288" s="14">
        <v>266</v>
      </c>
      <c r="K288" s="23"/>
      <c r="L288" s="10"/>
      <c r="M288" s="10"/>
      <c r="N288" s="10"/>
      <c r="O288" s="24"/>
      <c r="P288" s="17">
        <f t="shared" si="4"/>
        <v>0</v>
      </c>
      <c r="Q288" s="8">
        <f>P288*I288</f>
        <v>0</v>
      </c>
    </row>
    <row r="289" spans="2:17" s="1" customFormat="1" ht="45">
      <c r="B289" s="28"/>
      <c r="C289" s="1" t="s">
        <v>292</v>
      </c>
      <c r="D289" s="1" t="s">
        <v>473</v>
      </c>
      <c r="E289" s="1" t="s">
        <v>445</v>
      </c>
      <c r="F289" s="1" t="s">
        <v>487</v>
      </c>
      <c r="G289" s="1" t="s">
        <v>484</v>
      </c>
      <c r="H289" s="6" t="s">
        <v>4</v>
      </c>
      <c r="I289" s="8">
        <v>9.5</v>
      </c>
      <c r="J289" s="14">
        <v>307</v>
      </c>
      <c r="K289" s="23"/>
      <c r="L289" s="10"/>
      <c r="M289" s="10"/>
      <c r="N289" s="10"/>
      <c r="O289" s="24"/>
      <c r="P289" s="17">
        <f t="shared" si="4"/>
        <v>0</v>
      </c>
      <c r="Q289" s="8">
        <f>P289*I289</f>
        <v>0</v>
      </c>
    </row>
    <row r="290" spans="2:17" s="1" customFormat="1" ht="45">
      <c r="B290" s="28"/>
      <c r="C290" s="1" t="s">
        <v>293</v>
      </c>
      <c r="D290" s="1" t="s">
        <v>474</v>
      </c>
      <c r="E290" s="1" t="s">
        <v>411</v>
      </c>
      <c r="F290" s="1" t="s">
        <v>487</v>
      </c>
      <c r="G290" s="1" t="s">
        <v>484</v>
      </c>
      <c r="H290" s="6" t="s">
        <v>4</v>
      </c>
      <c r="I290" s="8">
        <v>8.5</v>
      </c>
      <c r="J290" s="14">
        <v>221</v>
      </c>
      <c r="K290" s="23"/>
      <c r="L290" s="10"/>
      <c r="M290" s="10"/>
      <c r="N290" s="10"/>
      <c r="O290" s="24"/>
      <c r="P290" s="17">
        <f t="shared" si="4"/>
        <v>0</v>
      </c>
      <c r="Q290" s="8">
        <f>P290*I290</f>
        <v>0</v>
      </c>
    </row>
    <row r="291" spans="2:17" s="1" customFormat="1" ht="45">
      <c r="B291" s="28"/>
      <c r="C291" s="1" t="s">
        <v>294</v>
      </c>
      <c r="D291" s="1" t="s">
        <v>474</v>
      </c>
      <c r="E291" s="1" t="s">
        <v>437</v>
      </c>
      <c r="F291" s="1" t="s">
        <v>487</v>
      </c>
      <c r="G291" s="1" t="s">
        <v>484</v>
      </c>
      <c r="H291" s="6" t="s">
        <v>4</v>
      </c>
      <c r="I291" s="8">
        <v>8.5</v>
      </c>
      <c r="J291" s="14">
        <v>257</v>
      </c>
      <c r="K291" s="23"/>
      <c r="L291" s="10"/>
      <c r="M291" s="10"/>
      <c r="N291" s="10"/>
      <c r="O291" s="24"/>
      <c r="P291" s="17">
        <f t="shared" si="4"/>
        <v>0</v>
      </c>
      <c r="Q291" s="8">
        <f>P291*I291</f>
        <v>0</v>
      </c>
    </row>
    <row r="292" spans="2:17" s="1" customFormat="1" ht="45">
      <c r="B292" s="28"/>
      <c r="C292" s="1" t="s">
        <v>295</v>
      </c>
      <c r="D292" s="1" t="s">
        <v>474</v>
      </c>
      <c r="E292" s="1" t="s">
        <v>412</v>
      </c>
      <c r="F292" s="1" t="s">
        <v>487</v>
      </c>
      <c r="G292" s="1" t="s">
        <v>484</v>
      </c>
      <c r="H292" s="6" t="s">
        <v>4</v>
      </c>
      <c r="I292" s="8">
        <v>8.5</v>
      </c>
      <c r="J292" s="14">
        <v>263</v>
      </c>
      <c r="K292" s="23"/>
      <c r="L292" s="10"/>
      <c r="M292" s="10"/>
      <c r="N292" s="10"/>
      <c r="O292" s="24"/>
      <c r="P292" s="17">
        <f t="shared" si="4"/>
        <v>0</v>
      </c>
      <c r="Q292" s="8">
        <f>P292*I292</f>
        <v>0</v>
      </c>
    </row>
    <row r="293" spans="2:17" s="1" customFormat="1" ht="45">
      <c r="B293" s="28"/>
      <c r="C293" s="1" t="s">
        <v>296</v>
      </c>
      <c r="D293" s="1" t="s">
        <v>474</v>
      </c>
      <c r="E293" s="1" t="s">
        <v>435</v>
      </c>
      <c r="F293" s="1" t="s">
        <v>487</v>
      </c>
      <c r="G293" s="1" t="s">
        <v>484</v>
      </c>
      <c r="H293" s="6" t="s">
        <v>4</v>
      </c>
      <c r="I293" s="8">
        <v>8.5</v>
      </c>
      <c r="J293" s="14">
        <v>293</v>
      </c>
      <c r="K293" s="23"/>
      <c r="L293" s="10"/>
      <c r="M293" s="10"/>
      <c r="N293" s="10"/>
      <c r="O293" s="24"/>
      <c r="P293" s="17">
        <f t="shared" si="4"/>
        <v>0</v>
      </c>
      <c r="Q293" s="8">
        <f>P293*I293</f>
        <v>0</v>
      </c>
    </row>
    <row r="294" spans="2:17" s="1" customFormat="1" ht="45">
      <c r="B294" s="28"/>
      <c r="C294" s="1" t="s">
        <v>297</v>
      </c>
      <c r="D294" s="1" t="s">
        <v>474</v>
      </c>
      <c r="E294" s="1" t="s">
        <v>428</v>
      </c>
      <c r="F294" s="1" t="s">
        <v>487</v>
      </c>
      <c r="G294" s="1" t="s">
        <v>484</v>
      </c>
      <c r="H294" s="6" t="s">
        <v>4</v>
      </c>
      <c r="I294" s="8">
        <v>8.5</v>
      </c>
      <c r="J294" s="14">
        <v>311</v>
      </c>
      <c r="K294" s="23"/>
      <c r="L294" s="10"/>
      <c r="M294" s="10"/>
      <c r="N294" s="10"/>
      <c r="O294" s="24"/>
      <c r="P294" s="17">
        <f t="shared" si="4"/>
        <v>0</v>
      </c>
      <c r="Q294" s="8">
        <f>P294*I294</f>
        <v>0</v>
      </c>
    </row>
    <row r="295" spans="2:17" s="1" customFormat="1" ht="45">
      <c r="B295" s="28"/>
      <c r="C295" s="1" t="s">
        <v>298</v>
      </c>
      <c r="D295" s="1" t="s">
        <v>474</v>
      </c>
      <c r="E295" s="1" t="s">
        <v>412</v>
      </c>
      <c r="F295" s="1" t="s">
        <v>487</v>
      </c>
      <c r="G295" s="1" t="s">
        <v>484</v>
      </c>
      <c r="H295" s="6" t="s">
        <v>4</v>
      </c>
      <c r="I295" s="8">
        <v>8.5</v>
      </c>
      <c r="J295" s="14">
        <v>305</v>
      </c>
      <c r="K295" s="23"/>
      <c r="L295" s="10"/>
      <c r="M295" s="10"/>
      <c r="N295" s="10"/>
      <c r="O295" s="24"/>
      <c r="P295" s="17">
        <f t="shared" si="4"/>
        <v>0</v>
      </c>
      <c r="Q295" s="8">
        <f>P295*I295</f>
        <v>0</v>
      </c>
    </row>
    <row r="296" spans="2:17" s="1" customFormat="1" ht="45">
      <c r="B296" s="28"/>
      <c r="C296" s="1" t="s">
        <v>299</v>
      </c>
      <c r="D296" s="1" t="s">
        <v>474</v>
      </c>
      <c r="E296" s="1" t="s">
        <v>434</v>
      </c>
      <c r="F296" s="1" t="s">
        <v>487</v>
      </c>
      <c r="G296" s="1" t="s">
        <v>484</v>
      </c>
      <c r="H296" s="6" t="s">
        <v>4</v>
      </c>
      <c r="I296" s="8">
        <v>8.5</v>
      </c>
      <c r="J296" s="14">
        <v>269</v>
      </c>
      <c r="K296" s="23"/>
      <c r="L296" s="10"/>
      <c r="M296" s="10"/>
      <c r="N296" s="10"/>
      <c r="O296" s="24"/>
      <c r="P296" s="17">
        <f t="shared" si="4"/>
        <v>0</v>
      </c>
      <c r="Q296" s="8">
        <f>P296*I296</f>
        <v>0</v>
      </c>
    </row>
    <row r="297" spans="2:17" s="1" customFormat="1" ht="45">
      <c r="B297" s="28"/>
      <c r="C297" s="1" t="s">
        <v>300</v>
      </c>
      <c r="D297" s="1" t="s">
        <v>474</v>
      </c>
      <c r="E297" s="1" t="s">
        <v>438</v>
      </c>
      <c r="F297" s="1" t="s">
        <v>487</v>
      </c>
      <c r="G297" s="1" t="s">
        <v>484</v>
      </c>
      <c r="H297" s="6" t="s">
        <v>4</v>
      </c>
      <c r="I297" s="8">
        <v>8.5</v>
      </c>
      <c r="J297" s="14">
        <v>317</v>
      </c>
      <c r="K297" s="23"/>
      <c r="L297" s="10"/>
      <c r="M297" s="10"/>
      <c r="N297" s="10"/>
      <c r="O297" s="24"/>
      <c r="P297" s="17">
        <f t="shared" si="4"/>
        <v>0</v>
      </c>
      <c r="Q297" s="8">
        <f>P297*I297</f>
        <v>0</v>
      </c>
    </row>
    <row r="298" spans="2:17" s="1" customFormat="1" ht="45">
      <c r="B298" s="28"/>
      <c r="C298" s="1" t="s">
        <v>301</v>
      </c>
      <c r="D298" s="1" t="s">
        <v>474</v>
      </c>
      <c r="E298" s="1" t="s">
        <v>420</v>
      </c>
      <c r="F298" s="1" t="s">
        <v>487</v>
      </c>
      <c r="G298" s="1" t="s">
        <v>484</v>
      </c>
      <c r="H298" s="6" t="s">
        <v>4</v>
      </c>
      <c r="I298" s="8">
        <v>8.5</v>
      </c>
      <c r="J298" s="14">
        <v>250</v>
      </c>
      <c r="K298" s="23"/>
      <c r="L298" s="10"/>
      <c r="M298" s="10"/>
      <c r="N298" s="10"/>
      <c r="O298" s="24"/>
      <c r="P298" s="17">
        <f t="shared" si="4"/>
        <v>0</v>
      </c>
      <c r="Q298" s="8">
        <f>P298*I298</f>
        <v>0</v>
      </c>
    </row>
    <row r="299" spans="2:17" s="1" customFormat="1" ht="45">
      <c r="B299" s="28"/>
      <c r="C299" s="1" t="s">
        <v>302</v>
      </c>
      <c r="D299" s="1" t="s">
        <v>474</v>
      </c>
      <c r="E299" s="1" t="s">
        <v>416</v>
      </c>
      <c r="F299" s="1" t="s">
        <v>487</v>
      </c>
      <c r="G299" s="1" t="s">
        <v>484</v>
      </c>
      <c r="H299" s="6" t="s">
        <v>4</v>
      </c>
      <c r="I299" s="8">
        <v>8.5</v>
      </c>
      <c r="J299" s="14">
        <v>190</v>
      </c>
      <c r="K299" s="23"/>
      <c r="L299" s="10"/>
      <c r="M299" s="10"/>
      <c r="N299" s="10"/>
      <c r="O299" s="24"/>
      <c r="P299" s="17">
        <f t="shared" si="4"/>
        <v>0</v>
      </c>
      <c r="Q299" s="8">
        <f>P299*I299</f>
        <v>0</v>
      </c>
    </row>
    <row r="300" spans="2:17" s="1" customFormat="1" ht="45">
      <c r="B300" s="28"/>
      <c r="C300" s="1" t="s">
        <v>303</v>
      </c>
      <c r="D300" s="1" t="s">
        <v>474</v>
      </c>
      <c r="E300" s="1" t="s">
        <v>437</v>
      </c>
      <c r="F300" s="1" t="s">
        <v>487</v>
      </c>
      <c r="G300" s="1" t="s">
        <v>484</v>
      </c>
      <c r="H300" s="6" t="s">
        <v>4</v>
      </c>
      <c r="I300" s="8">
        <v>8.5</v>
      </c>
      <c r="J300" s="14">
        <v>227</v>
      </c>
      <c r="K300" s="23"/>
      <c r="L300" s="10"/>
      <c r="M300" s="10"/>
      <c r="N300" s="10"/>
      <c r="O300" s="24"/>
      <c r="P300" s="17">
        <f t="shared" si="4"/>
        <v>0</v>
      </c>
      <c r="Q300" s="8">
        <f>P300*I300</f>
        <v>0</v>
      </c>
    </row>
    <row r="301" spans="2:17" s="1" customFormat="1" ht="45">
      <c r="B301" s="28"/>
      <c r="C301" s="1" t="s">
        <v>304</v>
      </c>
      <c r="D301" s="1" t="s">
        <v>474</v>
      </c>
      <c r="E301" s="1" t="s">
        <v>444</v>
      </c>
      <c r="F301" s="1" t="s">
        <v>487</v>
      </c>
      <c r="G301" s="1" t="s">
        <v>484</v>
      </c>
      <c r="H301" s="6" t="s">
        <v>4</v>
      </c>
      <c r="I301" s="8">
        <v>8.5</v>
      </c>
      <c r="J301" s="14">
        <v>269</v>
      </c>
      <c r="K301" s="23"/>
      <c r="L301" s="10"/>
      <c r="M301" s="10"/>
      <c r="N301" s="10"/>
      <c r="O301" s="24"/>
      <c r="P301" s="17">
        <f t="shared" si="4"/>
        <v>0</v>
      </c>
      <c r="Q301" s="8">
        <f>P301*I301</f>
        <v>0</v>
      </c>
    </row>
    <row r="302" spans="2:17" s="1" customFormat="1" ht="45">
      <c r="B302" s="28"/>
      <c r="C302" s="1" t="s">
        <v>305</v>
      </c>
      <c r="D302" s="1" t="s">
        <v>474</v>
      </c>
      <c r="E302" s="1" t="s">
        <v>416</v>
      </c>
      <c r="F302" s="1" t="s">
        <v>487</v>
      </c>
      <c r="G302" s="1" t="s">
        <v>484</v>
      </c>
      <c r="H302" s="6" t="s">
        <v>4</v>
      </c>
      <c r="I302" s="8">
        <v>8.5</v>
      </c>
      <c r="J302" s="14">
        <v>293</v>
      </c>
      <c r="K302" s="23"/>
      <c r="L302" s="10"/>
      <c r="M302" s="10"/>
      <c r="N302" s="10"/>
      <c r="O302" s="24"/>
      <c r="P302" s="17">
        <f t="shared" si="4"/>
        <v>0</v>
      </c>
      <c r="Q302" s="8">
        <f>P302*I302</f>
        <v>0</v>
      </c>
    </row>
    <row r="303" spans="2:17" s="1" customFormat="1" ht="45">
      <c r="B303" s="28"/>
      <c r="C303" s="1" t="s">
        <v>306</v>
      </c>
      <c r="D303" s="1" t="s">
        <v>474</v>
      </c>
      <c r="E303" s="1" t="s">
        <v>437</v>
      </c>
      <c r="F303" s="1" t="s">
        <v>487</v>
      </c>
      <c r="G303" s="1" t="s">
        <v>484</v>
      </c>
      <c r="H303" s="6" t="s">
        <v>4</v>
      </c>
      <c r="I303" s="8">
        <v>8.5</v>
      </c>
      <c r="J303" s="14">
        <v>305</v>
      </c>
      <c r="K303" s="23"/>
      <c r="L303" s="10"/>
      <c r="M303" s="10"/>
      <c r="N303" s="10"/>
      <c r="O303" s="24"/>
      <c r="P303" s="17">
        <f t="shared" si="4"/>
        <v>0</v>
      </c>
      <c r="Q303" s="8">
        <f>P303*I303</f>
        <v>0</v>
      </c>
    </row>
    <row r="304" spans="2:17" s="1" customFormat="1" ht="45">
      <c r="B304" s="28"/>
      <c r="C304" s="1" t="s">
        <v>307</v>
      </c>
      <c r="D304" s="1" t="s">
        <v>474</v>
      </c>
      <c r="E304" s="1" t="s">
        <v>412</v>
      </c>
      <c r="F304" s="1" t="s">
        <v>487</v>
      </c>
      <c r="G304" s="1" t="s">
        <v>484</v>
      </c>
      <c r="H304" s="6" t="s">
        <v>4</v>
      </c>
      <c r="I304" s="8">
        <v>8.5</v>
      </c>
      <c r="J304" s="14">
        <v>281</v>
      </c>
      <c r="K304" s="23"/>
      <c r="L304" s="10"/>
      <c r="M304" s="10"/>
      <c r="N304" s="10"/>
      <c r="O304" s="24"/>
      <c r="P304" s="17">
        <f t="shared" si="4"/>
        <v>0</v>
      </c>
      <c r="Q304" s="8">
        <f>P304*I304</f>
        <v>0</v>
      </c>
    </row>
    <row r="305" spans="2:17" s="1" customFormat="1" ht="45">
      <c r="B305" s="28"/>
      <c r="C305" s="1" t="s">
        <v>308</v>
      </c>
      <c r="D305" s="1" t="s">
        <v>474</v>
      </c>
      <c r="E305" s="1" t="s">
        <v>443</v>
      </c>
      <c r="F305" s="1" t="s">
        <v>487</v>
      </c>
      <c r="G305" s="1" t="s">
        <v>484</v>
      </c>
      <c r="H305" s="6" t="s">
        <v>4</v>
      </c>
      <c r="I305" s="8">
        <v>8.5</v>
      </c>
      <c r="J305" s="14">
        <v>305</v>
      </c>
      <c r="K305" s="23"/>
      <c r="L305" s="10"/>
      <c r="M305" s="10"/>
      <c r="N305" s="10"/>
      <c r="O305" s="24"/>
      <c r="P305" s="17">
        <f t="shared" si="4"/>
        <v>0</v>
      </c>
      <c r="Q305" s="8">
        <f>P305*I305</f>
        <v>0</v>
      </c>
    </row>
    <row r="306" spans="2:17" s="1" customFormat="1" ht="45">
      <c r="B306" s="28"/>
      <c r="C306" s="1" t="s">
        <v>309</v>
      </c>
      <c r="D306" s="1" t="s">
        <v>474</v>
      </c>
      <c r="E306" s="1" t="s">
        <v>416</v>
      </c>
      <c r="F306" s="1" t="s">
        <v>487</v>
      </c>
      <c r="G306" s="1" t="s">
        <v>484</v>
      </c>
      <c r="H306" s="6" t="s">
        <v>4</v>
      </c>
      <c r="I306" s="8">
        <v>8.5</v>
      </c>
      <c r="J306" s="14">
        <v>287</v>
      </c>
      <c r="K306" s="23"/>
      <c r="L306" s="10"/>
      <c r="M306" s="10"/>
      <c r="N306" s="10"/>
      <c r="O306" s="24"/>
      <c r="P306" s="17">
        <f t="shared" si="4"/>
        <v>0</v>
      </c>
      <c r="Q306" s="8">
        <f>P306*I306</f>
        <v>0</v>
      </c>
    </row>
    <row r="307" spans="2:17" s="1" customFormat="1" ht="45">
      <c r="B307" s="28"/>
      <c r="C307" s="1" t="s">
        <v>310</v>
      </c>
      <c r="D307" s="1" t="s">
        <v>474</v>
      </c>
      <c r="E307" s="1" t="s">
        <v>428</v>
      </c>
      <c r="F307" s="1" t="s">
        <v>487</v>
      </c>
      <c r="G307" s="1" t="s">
        <v>484</v>
      </c>
      <c r="H307" s="6" t="s">
        <v>4</v>
      </c>
      <c r="I307" s="8">
        <v>8.5</v>
      </c>
      <c r="J307" s="14">
        <v>293</v>
      </c>
      <c r="K307" s="23"/>
      <c r="L307" s="10"/>
      <c r="M307" s="10"/>
      <c r="N307" s="10"/>
      <c r="O307" s="24"/>
      <c r="P307" s="17">
        <f t="shared" si="4"/>
        <v>0</v>
      </c>
      <c r="Q307" s="8">
        <f>P307*I307</f>
        <v>0</v>
      </c>
    </row>
    <row r="308" spans="2:17" s="1" customFormat="1" ht="45">
      <c r="B308" s="28"/>
      <c r="C308" s="1" t="s">
        <v>311</v>
      </c>
      <c r="D308" s="1" t="s">
        <v>474</v>
      </c>
      <c r="E308" s="1" t="s">
        <v>437</v>
      </c>
      <c r="F308" s="1" t="s">
        <v>487</v>
      </c>
      <c r="G308" s="1" t="s">
        <v>484</v>
      </c>
      <c r="H308" s="6" t="s">
        <v>4</v>
      </c>
      <c r="I308" s="8">
        <v>8.5</v>
      </c>
      <c r="J308" s="14">
        <v>275</v>
      </c>
      <c r="K308" s="23"/>
      <c r="L308" s="10"/>
      <c r="M308" s="10"/>
      <c r="N308" s="10"/>
      <c r="O308" s="24"/>
      <c r="P308" s="17">
        <f t="shared" si="4"/>
        <v>0</v>
      </c>
      <c r="Q308" s="8">
        <f>P308*I308</f>
        <v>0</v>
      </c>
    </row>
    <row r="309" spans="2:17" s="1" customFormat="1" ht="45">
      <c r="B309" s="28"/>
      <c r="C309" s="1" t="s">
        <v>312</v>
      </c>
      <c r="D309" s="1" t="s">
        <v>474</v>
      </c>
      <c r="E309" s="1" t="s">
        <v>412</v>
      </c>
      <c r="F309" s="1" t="s">
        <v>487</v>
      </c>
      <c r="G309" s="1" t="s">
        <v>484</v>
      </c>
      <c r="H309" s="6" t="s">
        <v>4</v>
      </c>
      <c r="I309" s="8">
        <v>8.5</v>
      </c>
      <c r="J309" s="14">
        <v>299</v>
      </c>
      <c r="K309" s="23"/>
      <c r="L309" s="10"/>
      <c r="M309" s="10"/>
      <c r="N309" s="10"/>
      <c r="O309" s="24"/>
      <c r="P309" s="17">
        <f t="shared" si="4"/>
        <v>0</v>
      </c>
      <c r="Q309" s="8">
        <f>P309*I309</f>
        <v>0</v>
      </c>
    </row>
    <row r="310" spans="2:17" s="1" customFormat="1" ht="45">
      <c r="B310" s="29"/>
      <c r="C310" s="1" t="s">
        <v>313</v>
      </c>
      <c r="D310" s="1" t="s">
        <v>474</v>
      </c>
      <c r="E310" s="1" t="s">
        <v>420</v>
      </c>
      <c r="F310" s="1" t="s">
        <v>487</v>
      </c>
      <c r="G310" s="1" t="s">
        <v>484</v>
      </c>
      <c r="H310" s="6" t="s">
        <v>4</v>
      </c>
      <c r="I310" s="8">
        <v>8.5</v>
      </c>
      <c r="J310" s="14">
        <v>257</v>
      </c>
      <c r="K310" s="23"/>
      <c r="L310" s="10"/>
      <c r="M310" s="10"/>
      <c r="N310" s="10"/>
      <c r="O310" s="24"/>
      <c r="P310" s="17">
        <f t="shared" si="4"/>
        <v>0</v>
      </c>
      <c r="Q310" s="8">
        <f>P310*I310</f>
        <v>0</v>
      </c>
    </row>
    <row r="311" spans="2:17" s="1" customFormat="1" ht="45">
      <c r="B311" s="30"/>
      <c r="C311" s="1" t="s">
        <v>314</v>
      </c>
      <c r="D311" s="1" t="s">
        <v>474</v>
      </c>
      <c r="E311" s="1" t="s">
        <v>416</v>
      </c>
      <c r="F311" s="1" t="s">
        <v>487</v>
      </c>
      <c r="G311" s="1" t="s">
        <v>484</v>
      </c>
      <c r="H311" s="6" t="s">
        <v>4</v>
      </c>
      <c r="I311" s="8">
        <v>8.5</v>
      </c>
      <c r="J311" s="14">
        <v>257</v>
      </c>
      <c r="K311" s="23"/>
      <c r="L311" s="10"/>
      <c r="M311" s="10"/>
      <c r="N311" s="10"/>
      <c r="O311" s="24"/>
      <c r="P311" s="17">
        <f t="shared" si="4"/>
        <v>0</v>
      </c>
      <c r="Q311" s="8">
        <f>P311*I311</f>
        <v>0</v>
      </c>
    </row>
    <row r="312" spans="2:17" s="1" customFormat="1" ht="45">
      <c r="B312" s="30"/>
      <c r="C312" s="1" t="s">
        <v>315</v>
      </c>
      <c r="D312" s="1" t="s">
        <v>474</v>
      </c>
      <c r="E312" s="1" t="s">
        <v>411</v>
      </c>
      <c r="F312" s="1" t="s">
        <v>487</v>
      </c>
      <c r="G312" s="1" t="s">
        <v>484</v>
      </c>
      <c r="H312" s="6" t="s">
        <v>4</v>
      </c>
      <c r="I312" s="8">
        <v>8.5</v>
      </c>
      <c r="J312" s="14">
        <v>251</v>
      </c>
      <c r="K312" s="23"/>
      <c r="L312" s="10"/>
      <c r="M312" s="10"/>
      <c r="N312" s="10"/>
      <c r="O312" s="24"/>
      <c r="P312" s="17">
        <f t="shared" si="4"/>
        <v>0</v>
      </c>
      <c r="Q312" s="8">
        <f>P312*I312</f>
        <v>0</v>
      </c>
    </row>
    <row r="313" spans="2:17" s="1" customFormat="1" ht="45">
      <c r="B313" s="31"/>
      <c r="C313" s="1" t="s">
        <v>316</v>
      </c>
      <c r="D313" s="1" t="s">
        <v>474</v>
      </c>
      <c r="E313" s="1" t="s">
        <v>437</v>
      </c>
      <c r="F313" s="1" t="s">
        <v>487</v>
      </c>
      <c r="G313" s="1" t="s">
        <v>484</v>
      </c>
      <c r="H313" s="6" t="s">
        <v>4</v>
      </c>
      <c r="I313" s="8">
        <v>8.5</v>
      </c>
      <c r="J313" s="14">
        <v>251</v>
      </c>
      <c r="K313" s="23"/>
      <c r="L313" s="10"/>
      <c r="M313" s="10"/>
      <c r="N313" s="10"/>
      <c r="O313" s="24"/>
      <c r="P313" s="17">
        <f t="shared" si="4"/>
        <v>0</v>
      </c>
      <c r="Q313" s="8">
        <f>P313*I313</f>
        <v>0</v>
      </c>
    </row>
    <row r="314" spans="2:17" s="1" customFormat="1" ht="45">
      <c r="B314" s="28"/>
      <c r="C314" s="1" t="s">
        <v>317</v>
      </c>
      <c r="D314" s="1" t="s">
        <v>474</v>
      </c>
      <c r="E314" s="1" t="s">
        <v>443</v>
      </c>
      <c r="F314" s="1" t="s">
        <v>487</v>
      </c>
      <c r="G314" s="1" t="s">
        <v>484</v>
      </c>
      <c r="H314" s="6" t="s">
        <v>4</v>
      </c>
      <c r="I314" s="8">
        <v>8.5</v>
      </c>
      <c r="J314" s="14">
        <v>287</v>
      </c>
      <c r="K314" s="23"/>
      <c r="L314" s="10"/>
      <c r="M314" s="10"/>
      <c r="N314" s="10"/>
      <c r="O314" s="24"/>
      <c r="P314" s="17">
        <f t="shared" si="4"/>
        <v>0</v>
      </c>
      <c r="Q314" s="8">
        <f>P314*I314</f>
        <v>0</v>
      </c>
    </row>
    <row r="315" spans="2:17" s="1" customFormat="1" ht="45">
      <c r="B315" s="28"/>
      <c r="C315" s="1" t="s">
        <v>318</v>
      </c>
      <c r="D315" s="1" t="s">
        <v>474</v>
      </c>
      <c r="E315" s="1" t="s">
        <v>434</v>
      </c>
      <c r="F315" s="1" t="s">
        <v>487</v>
      </c>
      <c r="G315" s="1" t="s">
        <v>484</v>
      </c>
      <c r="H315" s="6" t="s">
        <v>4</v>
      </c>
      <c r="I315" s="8">
        <v>8.5</v>
      </c>
      <c r="J315" s="14">
        <v>299</v>
      </c>
      <c r="K315" s="23"/>
      <c r="L315" s="10"/>
      <c r="M315" s="10"/>
      <c r="N315" s="10"/>
      <c r="O315" s="24"/>
      <c r="P315" s="17">
        <f t="shared" si="4"/>
        <v>0</v>
      </c>
      <c r="Q315" s="8">
        <f>P315*I315</f>
        <v>0</v>
      </c>
    </row>
    <row r="316" spans="2:17" s="1" customFormat="1" ht="45">
      <c r="B316" s="28"/>
      <c r="C316" s="1" t="s">
        <v>319</v>
      </c>
      <c r="D316" s="1" t="s">
        <v>474</v>
      </c>
      <c r="E316" s="1" t="s">
        <v>445</v>
      </c>
      <c r="F316" s="1" t="s">
        <v>487</v>
      </c>
      <c r="G316" s="1" t="s">
        <v>484</v>
      </c>
      <c r="H316" s="6" t="s">
        <v>4</v>
      </c>
      <c r="I316" s="8">
        <v>8.5</v>
      </c>
      <c r="J316" s="14">
        <v>287</v>
      </c>
      <c r="K316" s="23"/>
      <c r="L316" s="10"/>
      <c r="M316" s="10"/>
      <c r="N316" s="10"/>
      <c r="O316" s="24"/>
      <c r="P316" s="17">
        <f t="shared" si="4"/>
        <v>0</v>
      </c>
      <c r="Q316" s="8">
        <f>P316*I316</f>
        <v>0</v>
      </c>
    </row>
    <row r="317" spans="2:17" s="1" customFormat="1" ht="45">
      <c r="B317" s="28"/>
      <c r="C317" s="1" t="s">
        <v>320</v>
      </c>
      <c r="D317" s="1" t="s">
        <v>474</v>
      </c>
      <c r="E317" s="1" t="s">
        <v>435</v>
      </c>
      <c r="F317" s="1" t="s">
        <v>487</v>
      </c>
      <c r="G317" s="1" t="s">
        <v>484</v>
      </c>
      <c r="H317" s="6" t="s">
        <v>4</v>
      </c>
      <c r="I317" s="8">
        <v>8.5</v>
      </c>
      <c r="J317" s="14">
        <v>287</v>
      </c>
      <c r="K317" s="23"/>
      <c r="L317" s="10"/>
      <c r="M317" s="10"/>
      <c r="N317" s="10"/>
      <c r="O317" s="24"/>
      <c r="P317" s="17">
        <f t="shared" si="4"/>
        <v>0</v>
      </c>
      <c r="Q317" s="8">
        <f>P317*I317</f>
        <v>0</v>
      </c>
    </row>
    <row r="318" spans="2:17" s="1" customFormat="1" ht="45">
      <c r="B318" s="28"/>
      <c r="C318" s="1" t="s">
        <v>321</v>
      </c>
      <c r="D318" s="1" t="s">
        <v>477</v>
      </c>
      <c r="E318" s="1" t="s">
        <v>411</v>
      </c>
      <c r="F318" s="1" t="s">
        <v>487</v>
      </c>
      <c r="G318" s="1" t="s">
        <v>485</v>
      </c>
      <c r="H318" s="6" t="s">
        <v>4</v>
      </c>
      <c r="I318" s="8">
        <v>13.5</v>
      </c>
      <c r="J318" s="14">
        <v>142</v>
      </c>
      <c r="K318" s="23"/>
      <c r="L318" s="10"/>
      <c r="M318" s="10"/>
      <c r="N318" s="10"/>
      <c r="O318" s="24"/>
      <c r="P318" s="17">
        <f t="shared" si="4"/>
        <v>0</v>
      </c>
      <c r="Q318" s="8">
        <f>P318*I318</f>
        <v>0</v>
      </c>
    </row>
    <row r="319" spans="2:17" s="1" customFormat="1" ht="45">
      <c r="B319" s="28"/>
      <c r="C319" s="1" t="s">
        <v>322</v>
      </c>
      <c r="D319" s="1" t="s">
        <v>477</v>
      </c>
      <c r="E319" s="1" t="s">
        <v>422</v>
      </c>
      <c r="F319" s="1" t="s">
        <v>487</v>
      </c>
      <c r="G319" s="1" t="s">
        <v>485</v>
      </c>
      <c r="H319" s="6" t="s">
        <v>4</v>
      </c>
      <c r="I319" s="8">
        <v>13.5</v>
      </c>
      <c r="J319" s="14">
        <v>179</v>
      </c>
      <c r="K319" s="23"/>
      <c r="L319" s="10"/>
      <c r="M319" s="10"/>
      <c r="N319" s="10"/>
      <c r="O319" s="24"/>
      <c r="P319" s="17">
        <f t="shared" si="4"/>
        <v>0</v>
      </c>
      <c r="Q319" s="8">
        <f>P319*I319</f>
        <v>0</v>
      </c>
    </row>
    <row r="320" spans="2:17" s="1" customFormat="1" ht="45">
      <c r="B320" s="28"/>
      <c r="C320" s="1" t="s">
        <v>323</v>
      </c>
      <c r="D320" s="1" t="s">
        <v>477</v>
      </c>
      <c r="E320" s="1" t="s">
        <v>416</v>
      </c>
      <c r="F320" s="1" t="s">
        <v>487</v>
      </c>
      <c r="G320" s="1" t="s">
        <v>485</v>
      </c>
      <c r="H320" s="6" t="s">
        <v>4</v>
      </c>
      <c r="I320" s="8">
        <v>13.5</v>
      </c>
      <c r="J320" s="14">
        <v>144</v>
      </c>
      <c r="K320" s="23"/>
      <c r="L320" s="10"/>
      <c r="M320" s="10"/>
      <c r="N320" s="10"/>
      <c r="O320" s="24"/>
      <c r="P320" s="17">
        <f t="shared" si="4"/>
        <v>0</v>
      </c>
      <c r="Q320" s="8">
        <f>P320*I320</f>
        <v>0</v>
      </c>
    </row>
    <row r="321" spans="2:17" s="1" customFormat="1" ht="45">
      <c r="B321" s="28"/>
      <c r="C321" s="1" t="s">
        <v>324</v>
      </c>
      <c r="D321" s="1" t="s">
        <v>477</v>
      </c>
      <c r="E321" s="1" t="s">
        <v>410</v>
      </c>
      <c r="F321" s="1" t="s">
        <v>487</v>
      </c>
      <c r="G321" s="1" t="s">
        <v>485</v>
      </c>
      <c r="H321" s="6" t="s">
        <v>4</v>
      </c>
      <c r="I321" s="8">
        <v>13.5</v>
      </c>
      <c r="J321" s="14">
        <v>167</v>
      </c>
      <c r="K321" s="23"/>
      <c r="L321" s="10"/>
      <c r="M321" s="10"/>
      <c r="N321" s="10"/>
      <c r="O321" s="24"/>
      <c r="P321" s="17">
        <f t="shared" si="4"/>
        <v>0</v>
      </c>
      <c r="Q321" s="8">
        <f>P321*I321</f>
        <v>0</v>
      </c>
    </row>
    <row r="322" spans="2:17" s="1" customFormat="1" ht="45">
      <c r="B322" s="28"/>
      <c r="C322" s="1" t="s">
        <v>325</v>
      </c>
      <c r="D322" s="1" t="s">
        <v>477</v>
      </c>
      <c r="E322" s="1" t="s">
        <v>455</v>
      </c>
      <c r="F322" s="1" t="s">
        <v>487</v>
      </c>
      <c r="G322" s="1" t="s">
        <v>485</v>
      </c>
      <c r="H322" s="6" t="s">
        <v>4</v>
      </c>
      <c r="I322" s="8">
        <v>13.5</v>
      </c>
      <c r="J322" s="14">
        <v>167</v>
      </c>
      <c r="K322" s="23"/>
      <c r="L322" s="10"/>
      <c r="M322" s="10"/>
      <c r="N322" s="10"/>
      <c r="O322" s="24"/>
      <c r="P322" s="17">
        <f t="shared" si="4"/>
        <v>0</v>
      </c>
      <c r="Q322" s="8">
        <f>P322*I322</f>
        <v>0</v>
      </c>
    </row>
    <row r="323" spans="2:17" s="1" customFormat="1" ht="42.6" customHeight="1">
      <c r="B323" s="28"/>
      <c r="C323" s="1" t="s">
        <v>326</v>
      </c>
      <c r="D323" s="1" t="s">
        <v>481</v>
      </c>
      <c r="E323" s="1" t="s">
        <v>417</v>
      </c>
      <c r="F323" s="1" t="s">
        <v>487</v>
      </c>
      <c r="G323" s="1" t="s">
        <v>485</v>
      </c>
      <c r="H323" s="6" t="s">
        <v>4</v>
      </c>
      <c r="I323" s="8">
        <v>13.5</v>
      </c>
      <c r="J323" s="14">
        <v>120</v>
      </c>
      <c r="K323" s="23"/>
      <c r="L323" s="10"/>
      <c r="M323" s="10"/>
      <c r="N323" s="10"/>
      <c r="O323" s="24"/>
      <c r="P323" s="17">
        <f t="shared" si="4"/>
        <v>0</v>
      </c>
      <c r="Q323" s="8">
        <f>P323*I323</f>
        <v>0</v>
      </c>
    </row>
    <row r="324" spans="2:17" s="1" customFormat="1" ht="42.6" customHeight="1">
      <c r="B324" s="28"/>
      <c r="C324" s="1" t="s">
        <v>327</v>
      </c>
      <c r="D324" s="1" t="s">
        <v>481</v>
      </c>
      <c r="E324" s="1" t="s">
        <v>435</v>
      </c>
      <c r="F324" s="1" t="s">
        <v>487</v>
      </c>
      <c r="G324" s="1" t="s">
        <v>485</v>
      </c>
      <c r="H324" s="6" t="s">
        <v>4</v>
      </c>
      <c r="I324" s="8">
        <v>13.5</v>
      </c>
      <c r="J324" s="14">
        <v>119</v>
      </c>
      <c r="K324" s="23"/>
      <c r="L324" s="10"/>
      <c r="M324" s="10"/>
      <c r="N324" s="10"/>
      <c r="O324" s="24"/>
      <c r="P324" s="17">
        <f t="shared" ref="P324:P387" si="5">SUM(K324:O324)</f>
        <v>0</v>
      </c>
      <c r="Q324" s="8">
        <f>P324*I324</f>
        <v>0</v>
      </c>
    </row>
    <row r="325" spans="2:17" s="1" customFormat="1" ht="42.6" customHeight="1">
      <c r="B325" s="28"/>
      <c r="C325" s="1" t="s">
        <v>328</v>
      </c>
      <c r="D325" s="1" t="s">
        <v>481</v>
      </c>
      <c r="E325" s="1" t="s">
        <v>411</v>
      </c>
      <c r="F325" s="1" t="s">
        <v>487</v>
      </c>
      <c r="G325" s="1" t="s">
        <v>485</v>
      </c>
      <c r="H325" s="6" t="s">
        <v>4</v>
      </c>
      <c r="I325" s="8">
        <v>13.5</v>
      </c>
      <c r="J325" s="14">
        <v>131</v>
      </c>
      <c r="K325" s="23"/>
      <c r="L325" s="10"/>
      <c r="M325" s="10"/>
      <c r="N325" s="10"/>
      <c r="O325" s="24"/>
      <c r="P325" s="17">
        <f t="shared" si="5"/>
        <v>0</v>
      </c>
      <c r="Q325" s="8">
        <f>P325*I325</f>
        <v>0</v>
      </c>
    </row>
    <row r="326" spans="2:17" s="1" customFormat="1" ht="42.6" customHeight="1">
      <c r="B326" s="28"/>
      <c r="C326" s="1" t="s">
        <v>329</v>
      </c>
      <c r="D326" s="1" t="s">
        <v>481</v>
      </c>
      <c r="E326" s="1" t="s">
        <v>417</v>
      </c>
      <c r="F326" s="1" t="s">
        <v>487</v>
      </c>
      <c r="G326" s="1" t="s">
        <v>485</v>
      </c>
      <c r="H326" s="6" t="s">
        <v>4</v>
      </c>
      <c r="I326" s="8">
        <v>13.5</v>
      </c>
      <c r="J326" s="14">
        <v>155</v>
      </c>
      <c r="K326" s="23"/>
      <c r="L326" s="10"/>
      <c r="M326" s="10"/>
      <c r="N326" s="10"/>
      <c r="O326" s="24"/>
      <c r="P326" s="17">
        <f t="shared" si="5"/>
        <v>0</v>
      </c>
      <c r="Q326" s="8">
        <f>P326*I326</f>
        <v>0</v>
      </c>
    </row>
    <row r="327" spans="2:17" s="1" customFormat="1" ht="42.6" customHeight="1">
      <c r="B327" s="28"/>
      <c r="C327" s="1" t="s">
        <v>330</v>
      </c>
      <c r="D327" s="1" t="s">
        <v>481</v>
      </c>
      <c r="E327" s="1" t="s">
        <v>422</v>
      </c>
      <c r="F327" s="1" t="s">
        <v>487</v>
      </c>
      <c r="G327" s="1" t="s">
        <v>485</v>
      </c>
      <c r="H327" s="6" t="s">
        <v>4</v>
      </c>
      <c r="I327" s="8">
        <v>13.5</v>
      </c>
      <c r="J327" s="14">
        <v>132</v>
      </c>
      <c r="K327" s="23"/>
      <c r="L327" s="10"/>
      <c r="M327" s="10"/>
      <c r="N327" s="10"/>
      <c r="O327" s="24"/>
      <c r="P327" s="17">
        <f t="shared" si="5"/>
        <v>0</v>
      </c>
      <c r="Q327" s="8">
        <f>P327*I327</f>
        <v>0</v>
      </c>
    </row>
    <row r="328" spans="2:17" s="1" customFormat="1" ht="42.6" customHeight="1">
      <c r="B328" s="28"/>
      <c r="C328" s="1" t="s">
        <v>331</v>
      </c>
      <c r="D328" s="1" t="s">
        <v>481</v>
      </c>
      <c r="E328" s="1" t="s">
        <v>439</v>
      </c>
      <c r="F328" s="1" t="s">
        <v>487</v>
      </c>
      <c r="G328" s="1" t="s">
        <v>485</v>
      </c>
      <c r="H328" s="6" t="s">
        <v>4</v>
      </c>
      <c r="I328" s="8">
        <v>13.5</v>
      </c>
      <c r="J328" s="14">
        <v>131</v>
      </c>
      <c r="K328" s="23"/>
      <c r="L328" s="10"/>
      <c r="M328" s="10"/>
      <c r="N328" s="10"/>
      <c r="O328" s="24"/>
      <c r="P328" s="17">
        <f t="shared" si="5"/>
        <v>0</v>
      </c>
      <c r="Q328" s="8">
        <f>P328*I328</f>
        <v>0</v>
      </c>
    </row>
    <row r="329" spans="2:17" s="1" customFormat="1" ht="42.6" customHeight="1">
      <c r="B329" s="28"/>
      <c r="C329" s="1" t="s">
        <v>332</v>
      </c>
      <c r="D329" s="1" t="s">
        <v>481</v>
      </c>
      <c r="E329" s="1" t="s">
        <v>441</v>
      </c>
      <c r="F329" s="1" t="s">
        <v>487</v>
      </c>
      <c r="G329" s="1" t="s">
        <v>485</v>
      </c>
      <c r="H329" s="6" t="s">
        <v>4</v>
      </c>
      <c r="I329" s="8">
        <v>13.5</v>
      </c>
      <c r="J329" s="14">
        <v>132</v>
      </c>
      <c r="K329" s="23"/>
      <c r="L329" s="10"/>
      <c r="M329" s="10"/>
      <c r="N329" s="10"/>
      <c r="O329" s="24"/>
      <c r="P329" s="17">
        <f t="shared" si="5"/>
        <v>0</v>
      </c>
      <c r="Q329" s="8">
        <f>P329*I329</f>
        <v>0</v>
      </c>
    </row>
    <row r="330" spans="2:17" s="1" customFormat="1" ht="42.6" customHeight="1">
      <c r="B330" s="28"/>
      <c r="C330" s="1" t="s">
        <v>333</v>
      </c>
      <c r="D330" s="1" t="s">
        <v>481</v>
      </c>
      <c r="E330" s="1" t="s">
        <v>442</v>
      </c>
      <c r="F330" s="1" t="s">
        <v>487</v>
      </c>
      <c r="G330" s="1" t="s">
        <v>485</v>
      </c>
      <c r="H330" s="6" t="s">
        <v>4</v>
      </c>
      <c r="I330" s="8">
        <v>13.5</v>
      </c>
      <c r="J330" s="14">
        <v>143</v>
      </c>
      <c r="K330" s="23"/>
      <c r="L330" s="10"/>
      <c r="M330" s="10"/>
      <c r="N330" s="10"/>
      <c r="O330" s="24"/>
      <c r="P330" s="17">
        <f t="shared" si="5"/>
        <v>0</v>
      </c>
      <c r="Q330" s="8">
        <f>P330*I330</f>
        <v>0</v>
      </c>
    </row>
    <row r="331" spans="2:17" s="1" customFormat="1" ht="42.6" customHeight="1">
      <c r="B331" s="11"/>
      <c r="C331" s="1" t="s">
        <v>334</v>
      </c>
      <c r="D331" s="1" t="s">
        <v>481</v>
      </c>
      <c r="E331" s="1" t="s">
        <v>411</v>
      </c>
      <c r="F331" s="1" t="s">
        <v>487</v>
      </c>
      <c r="G331" s="1" t="s">
        <v>485</v>
      </c>
      <c r="H331" s="6" t="s">
        <v>4</v>
      </c>
      <c r="I331" s="8">
        <v>13.5</v>
      </c>
      <c r="J331" s="14">
        <v>119</v>
      </c>
      <c r="K331" s="23"/>
      <c r="L331" s="10"/>
      <c r="M331" s="10"/>
      <c r="N331" s="10"/>
      <c r="O331" s="24"/>
      <c r="P331" s="17">
        <f t="shared" si="5"/>
        <v>0</v>
      </c>
      <c r="Q331" s="8">
        <f>P331*I331</f>
        <v>0</v>
      </c>
    </row>
    <row r="332" spans="2:17" s="1" customFormat="1" ht="42.6" customHeight="1">
      <c r="B332" s="28"/>
      <c r="C332" s="1" t="s">
        <v>335</v>
      </c>
      <c r="D332" s="1" t="s">
        <v>482</v>
      </c>
      <c r="E332" s="1" t="s">
        <v>417</v>
      </c>
      <c r="F332" s="1" t="s">
        <v>487</v>
      </c>
      <c r="G332" s="1" t="s">
        <v>483</v>
      </c>
      <c r="H332" s="6" t="s">
        <v>4</v>
      </c>
      <c r="I332" s="8">
        <v>12.5</v>
      </c>
      <c r="J332" s="14">
        <v>132</v>
      </c>
      <c r="K332" s="23"/>
      <c r="L332" s="10"/>
      <c r="M332" s="10"/>
      <c r="N332" s="10"/>
      <c r="O332" s="24"/>
      <c r="P332" s="17">
        <f t="shared" si="5"/>
        <v>0</v>
      </c>
      <c r="Q332" s="8">
        <f>P332*I332</f>
        <v>0</v>
      </c>
    </row>
    <row r="333" spans="2:17" s="1" customFormat="1" ht="42.6" customHeight="1">
      <c r="B333" s="28"/>
      <c r="C333" s="1" t="s">
        <v>336</v>
      </c>
      <c r="D333" s="1" t="s">
        <v>482</v>
      </c>
      <c r="E333" s="1" t="s">
        <v>443</v>
      </c>
      <c r="F333" s="1" t="s">
        <v>487</v>
      </c>
      <c r="G333" s="1" t="s">
        <v>483</v>
      </c>
      <c r="H333" s="6" t="s">
        <v>4</v>
      </c>
      <c r="I333" s="8">
        <v>12.5</v>
      </c>
      <c r="J333" s="14">
        <v>118</v>
      </c>
      <c r="K333" s="23"/>
      <c r="L333" s="10"/>
      <c r="M333" s="10"/>
      <c r="N333" s="10"/>
      <c r="O333" s="24"/>
      <c r="P333" s="17">
        <f t="shared" si="5"/>
        <v>0</v>
      </c>
      <c r="Q333" s="8">
        <f>P333*I333</f>
        <v>0</v>
      </c>
    </row>
    <row r="334" spans="2:17" s="1" customFormat="1" ht="42.6" customHeight="1">
      <c r="B334" s="28"/>
      <c r="C334" s="1" t="s">
        <v>337</v>
      </c>
      <c r="D334" s="1" t="s">
        <v>482</v>
      </c>
      <c r="E334" s="1" t="s">
        <v>416</v>
      </c>
      <c r="F334" s="1" t="s">
        <v>487</v>
      </c>
      <c r="G334" s="1" t="s">
        <v>483</v>
      </c>
      <c r="H334" s="6" t="s">
        <v>4</v>
      </c>
      <c r="I334" s="8">
        <v>12.5</v>
      </c>
      <c r="J334" s="14">
        <v>103</v>
      </c>
      <c r="K334" s="23"/>
      <c r="L334" s="10"/>
      <c r="M334" s="10"/>
      <c r="N334" s="10"/>
      <c r="O334" s="24"/>
      <c r="P334" s="17">
        <f t="shared" si="5"/>
        <v>0</v>
      </c>
      <c r="Q334" s="8">
        <f>P334*I334</f>
        <v>0</v>
      </c>
    </row>
    <row r="335" spans="2:17" s="1" customFormat="1" ht="42.6" customHeight="1">
      <c r="B335" s="28"/>
      <c r="C335" s="1" t="s">
        <v>338</v>
      </c>
      <c r="D335" s="1" t="s">
        <v>482</v>
      </c>
      <c r="E335" s="1" t="s">
        <v>443</v>
      </c>
      <c r="F335" s="1" t="s">
        <v>487</v>
      </c>
      <c r="G335" s="1" t="s">
        <v>483</v>
      </c>
      <c r="H335" s="6" t="s">
        <v>4</v>
      </c>
      <c r="I335" s="8">
        <v>12.5</v>
      </c>
      <c r="J335" s="14">
        <v>121</v>
      </c>
      <c r="K335" s="23"/>
      <c r="L335" s="10"/>
      <c r="M335" s="10"/>
      <c r="N335" s="10"/>
      <c r="O335" s="24"/>
      <c r="P335" s="17">
        <f t="shared" si="5"/>
        <v>0</v>
      </c>
      <c r="Q335" s="8">
        <f>P335*I335</f>
        <v>0</v>
      </c>
    </row>
    <row r="336" spans="2:17" s="1" customFormat="1" ht="42.6" customHeight="1">
      <c r="B336" s="28"/>
      <c r="C336" s="1" t="s">
        <v>339</v>
      </c>
      <c r="D336" s="1" t="s">
        <v>482</v>
      </c>
      <c r="E336" s="1" t="s">
        <v>456</v>
      </c>
      <c r="F336" s="1" t="s">
        <v>487</v>
      </c>
      <c r="G336" s="1" t="s">
        <v>483</v>
      </c>
      <c r="H336" s="6" t="s">
        <v>4</v>
      </c>
      <c r="I336" s="8">
        <v>12.5</v>
      </c>
      <c r="J336" s="14">
        <v>119</v>
      </c>
      <c r="K336" s="23"/>
      <c r="L336" s="10"/>
      <c r="M336" s="10"/>
      <c r="N336" s="10"/>
      <c r="O336" s="24"/>
      <c r="P336" s="17">
        <f t="shared" si="5"/>
        <v>0</v>
      </c>
      <c r="Q336" s="8">
        <f>P336*I336</f>
        <v>0</v>
      </c>
    </row>
    <row r="337" spans="2:17" s="1" customFormat="1" ht="45">
      <c r="B337" s="28"/>
      <c r="C337" s="1" t="s">
        <v>340</v>
      </c>
      <c r="D337" s="1" t="s">
        <v>470</v>
      </c>
      <c r="E337" s="1" t="s">
        <v>411</v>
      </c>
      <c r="F337" s="1" t="s">
        <v>487</v>
      </c>
      <c r="G337" s="1" t="s">
        <v>484</v>
      </c>
      <c r="H337" s="6" t="s">
        <v>4</v>
      </c>
      <c r="I337" s="8">
        <v>9.5</v>
      </c>
      <c r="J337" s="14">
        <v>107</v>
      </c>
      <c r="K337" s="23"/>
      <c r="L337" s="10"/>
      <c r="M337" s="10"/>
      <c r="N337" s="10"/>
      <c r="O337" s="24"/>
      <c r="P337" s="17">
        <f t="shared" si="5"/>
        <v>0</v>
      </c>
      <c r="Q337" s="8">
        <f>P337*I337</f>
        <v>0</v>
      </c>
    </row>
    <row r="338" spans="2:17" s="1" customFormat="1" ht="45">
      <c r="B338" s="28"/>
      <c r="C338" s="1" t="s">
        <v>341</v>
      </c>
      <c r="D338" s="1" t="s">
        <v>470</v>
      </c>
      <c r="E338" s="1" t="s">
        <v>417</v>
      </c>
      <c r="F338" s="1" t="s">
        <v>487</v>
      </c>
      <c r="G338" s="1" t="s">
        <v>484</v>
      </c>
      <c r="H338" s="6" t="s">
        <v>4</v>
      </c>
      <c r="I338" s="8">
        <v>9.5</v>
      </c>
      <c r="J338" s="14">
        <v>71</v>
      </c>
      <c r="K338" s="23"/>
      <c r="L338" s="10"/>
      <c r="M338" s="10"/>
      <c r="N338" s="10"/>
      <c r="O338" s="24"/>
      <c r="P338" s="17">
        <f t="shared" si="5"/>
        <v>0</v>
      </c>
      <c r="Q338" s="8">
        <f>P338*I338</f>
        <v>0</v>
      </c>
    </row>
    <row r="339" spans="2:17" s="1" customFormat="1" ht="45">
      <c r="B339" s="28"/>
      <c r="C339" s="1" t="s">
        <v>342</v>
      </c>
      <c r="D339" s="1" t="s">
        <v>470</v>
      </c>
      <c r="E339" s="1" t="s">
        <v>441</v>
      </c>
      <c r="F339" s="1" t="s">
        <v>487</v>
      </c>
      <c r="G339" s="1" t="s">
        <v>484</v>
      </c>
      <c r="H339" s="6" t="s">
        <v>4</v>
      </c>
      <c r="I339" s="8">
        <v>9.5</v>
      </c>
      <c r="J339" s="14">
        <v>119</v>
      </c>
      <c r="K339" s="23"/>
      <c r="L339" s="10"/>
      <c r="M339" s="10"/>
      <c r="N339" s="10"/>
      <c r="O339" s="24"/>
      <c r="P339" s="17">
        <f t="shared" si="5"/>
        <v>0</v>
      </c>
      <c r="Q339" s="8">
        <f>P339*I339</f>
        <v>0</v>
      </c>
    </row>
    <row r="340" spans="2:17" s="1" customFormat="1" ht="45">
      <c r="B340" s="28"/>
      <c r="C340" s="1" t="s">
        <v>343</v>
      </c>
      <c r="D340" s="1" t="s">
        <v>470</v>
      </c>
      <c r="E340" s="1" t="s">
        <v>416</v>
      </c>
      <c r="F340" s="1" t="s">
        <v>487</v>
      </c>
      <c r="G340" s="1" t="s">
        <v>484</v>
      </c>
      <c r="H340" s="6" t="s">
        <v>4</v>
      </c>
      <c r="I340" s="8">
        <v>9.5</v>
      </c>
      <c r="J340" s="14">
        <v>119</v>
      </c>
      <c r="K340" s="23"/>
      <c r="L340" s="10"/>
      <c r="M340" s="10"/>
      <c r="N340" s="10"/>
      <c r="O340" s="24"/>
      <c r="P340" s="17">
        <f t="shared" si="5"/>
        <v>0</v>
      </c>
      <c r="Q340" s="8">
        <f>P340*I340</f>
        <v>0</v>
      </c>
    </row>
    <row r="341" spans="2:17" s="1" customFormat="1" ht="45">
      <c r="B341" s="28"/>
      <c r="C341" s="1" t="s">
        <v>344</v>
      </c>
      <c r="D341" s="1" t="s">
        <v>470</v>
      </c>
      <c r="E341" s="1" t="s">
        <v>412</v>
      </c>
      <c r="F341" s="1" t="s">
        <v>487</v>
      </c>
      <c r="G341" s="1" t="s">
        <v>484</v>
      </c>
      <c r="H341" s="6" t="s">
        <v>4</v>
      </c>
      <c r="I341" s="8">
        <v>9.5</v>
      </c>
      <c r="J341" s="14">
        <v>119</v>
      </c>
      <c r="K341" s="23"/>
      <c r="L341" s="10"/>
      <c r="M341" s="10"/>
      <c r="N341" s="10"/>
      <c r="O341" s="24"/>
      <c r="P341" s="17">
        <f t="shared" si="5"/>
        <v>0</v>
      </c>
      <c r="Q341" s="8">
        <f>P341*I341</f>
        <v>0</v>
      </c>
    </row>
    <row r="342" spans="2:17" s="1" customFormat="1" ht="45">
      <c r="B342" s="28"/>
      <c r="C342" s="1" t="s">
        <v>345</v>
      </c>
      <c r="D342" s="1" t="s">
        <v>470</v>
      </c>
      <c r="E342" s="1" t="s">
        <v>443</v>
      </c>
      <c r="F342" s="1" t="s">
        <v>487</v>
      </c>
      <c r="G342" s="1" t="s">
        <v>484</v>
      </c>
      <c r="H342" s="6" t="s">
        <v>4</v>
      </c>
      <c r="I342" s="8">
        <v>9.5</v>
      </c>
      <c r="J342" s="14">
        <v>119</v>
      </c>
      <c r="K342" s="23"/>
      <c r="L342" s="10"/>
      <c r="M342" s="10"/>
      <c r="N342" s="10"/>
      <c r="O342" s="24"/>
      <c r="P342" s="17">
        <f t="shared" si="5"/>
        <v>0</v>
      </c>
      <c r="Q342" s="8">
        <f>P342*I342</f>
        <v>0</v>
      </c>
    </row>
    <row r="343" spans="2:17" s="1" customFormat="1" ht="45">
      <c r="B343" s="28"/>
      <c r="C343" s="1" t="s">
        <v>346</v>
      </c>
      <c r="D343" s="1" t="s">
        <v>470</v>
      </c>
      <c r="E343" s="1" t="s">
        <v>411</v>
      </c>
      <c r="F343" s="1" t="s">
        <v>487</v>
      </c>
      <c r="G343" s="1" t="s">
        <v>484</v>
      </c>
      <c r="H343" s="6" t="s">
        <v>4</v>
      </c>
      <c r="I343" s="8">
        <v>9.5</v>
      </c>
      <c r="J343" s="14">
        <v>95</v>
      </c>
      <c r="K343" s="23"/>
      <c r="L343" s="10"/>
      <c r="M343" s="10"/>
      <c r="N343" s="10"/>
      <c r="O343" s="24"/>
      <c r="P343" s="17">
        <f t="shared" si="5"/>
        <v>0</v>
      </c>
      <c r="Q343" s="8">
        <f>P343*I343</f>
        <v>0</v>
      </c>
    </row>
    <row r="344" spans="2:17" s="1" customFormat="1" ht="45">
      <c r="B344" s="28"/>
      <c r="C344" s="1" t="s">
        <v>347</v>
      </c>
      <c r="D344" s="1" t="s">
        <v>470</v>
      </c>
      <c r="E344" s="1" t="s">
        <v>451</v>
      </c>
      <c r="F344" s="1" t="s">
        <v>487</v>
      </c>
      <c r="G344" s="1" t="s">
        <v>484</v>
      </c>
      <c r="H344" s="6" t="s">
        <v>4</v>
      </c>
      <c r="I344" s="8">
        <v>9.5</v>
      </c>
      <c r="J344" s="14">
        <v>71</v>
      </c>
      <c r="K344" s="23"/>
      <c r="L344" s="10"/>
      <c r="M344" s="10"/>
      <c r="N344" s="10"/>
      <c r="O344" s="24"/>
      <c r="P344" s="17">
        <f t="shared" si="5"/>
        <v>0</v>
      </c>
      <c r="Q344" s="8">
        <f>P344*I344</f>
        <v>0</v>
      </c>
    </row>
    <row r="345" spans="2:17" s="1" customFormat="1" ht="45">
      <c r="B345" s="28"/>
      <c r="C345" s="1" t="s">
        <v>348</v>
      </c>
      <c r="D345" s="1" t="s">
        <v>470</v>
      </c>
      <c r="E345" s="1" t="s">
        <v>415</v>
      </c>
      <c r="F345" s="1" t="s">
        <v>487</v>
      </c>
      <c r="G345" s="1" t="s">
        <v>484</v>
      </c>
      <c r="H345" s="6" t="s">
        <v>4</v>
      </c>
      <c r="I345" s="8">
        <v>9.5</v>
      </c>
      <c r="J345" s="14">
        <v>95</v>
      </c>
      <c r="K345" s="23"/>
      <c r="L345" s="10"/>
      <c r="M345" s="10"/>
      <c r="N345" s="10"/>
      <c r="O345" s="24"/>
      <c r="P345" s="17">
        <f t="shared" si="5"/>
        <v>0</v>
      </c>
      <c r="Q345" s="8">
        <f>P345*I345</f>
        <v>0</v>
      </c>
    </row>
    <row r="346" spans="2:17" s="1" customFormat="1" ht="45">
      <c r="B346" s="28"/>
      <c r="C346" s="1" t="s">
        <v>349</v>
      </c>
      <c r="D346" s="1" t="s">
        <v>470</v>
      </c>
      <c r="E346" s="1" t="s">
        <v>416</v>
      </c>
      <c r="F346" s="1" t="s">
        <v>487</v>
      </c>
      <c r="G346" s="1" t="s">
        <v>484</v>
      </c>
      <c r="H346" s="6" t="s">
        <v>4</v>
      </c>
      <c r="I346" s="8">
        <v>9.5</v>
      </c>
      <c r="J346" s="14">
        <v>71</v>
      </c>
      <c r="K346" s="23"/>
      <c r="L346" s="10"/>
      <c r="M346" s="10"/>
      <c r="N346" s="10"/>
      <c r="O346" s="24"/>
      <c r="P346" s="17">
        <f t="shared" si="5"/>
        <v>0</v>
      </c>
      <c r="Q346" s="8">
        <f>P346*I346</f>
        <v>0</v>
      </c>
    </row>
    <row r="347" spans="2:17" s="1" customFormat="1" ht="45">
      <c r="B347" s="28"/>
      <c r="C347" s="1" t="s">
        <v>350</v>
      </c>
      <c r="D347" s="1" t="s">
        <v>470</v>
      </c>
      <c r="E347" s="1" t="s">
        <v>434</v>
      </c>
      <c r="F347" s="1" t="s">
        <v>487</v>
      </c>
      <c r="G347" s="1" t="s">
        <v>484</v>
      </c>
      <c r="H347" s="6" t="s">
        <v>4</v>
      </c>
      <c r="I347" s="8">
        <v>9.5</v>
      </c>
      <c r="J347" s="14">
        <v>119</v>
      </c>
      <c r="K347" s="23"/>
      <c r="L347" s="10"/>
      <c r="M347" s="10"/>
      <c r="N347" s="10"/>
      <c r="O347" s="24"/>
      <c r="P347" s="17">
        <f t="shared" si="5"/>
        <v>0</v>
      </c>
      <c r="Q347" s="8">
        <f>P347*I347</f>
        <v>0</v>
      </c>
    </row>
    <row r="348" spans="2:17" s="1" customFormat="1" ht="45">
      <c r="B348" s="28"/>
      <c r="C348" s="1" t="s">
        <v>351</v>
      </c>
      <c r="D348" s="1" t="s">
        <v>470</v>
      </c>
      <c r="E348" s="1" t="s">
        <v>457</v>
      </c>
      <c r="F348" s="1" t="s">
        <v>487</v>
      </c>
      <c r="G348" s="1" t="s">
        <v>484</v>
      </c>
      <c r="H348" s="6" t="s">
        <v>4</v>
      </c>
      <c r="I348" s="8">
        <v>9.5</v>
      </c>
      <c r="J348" s="14">
        <v>107</v>
      </c>
      <c r="K348" s="23"/>
      <c r="L348" s="10"/>
      <c r="M348" s="10"/>
      <c r="N348" s="10"/>
      <c r="O348" s="24"/>
      <c r="P348" s="17">
        <f t="shared" si="5"/>
        <v>0</v>
      </c>
      <c r="Q348" s="8">
        <f>P348*I348</f>
        <v>0</v>
      </c>
    </row>
    <row r="349" spans="2:17" s="1" customFormat="1" ht="45">
      <c r="B349" s="28"/>
      <c r="C349" s="1" t="s">
        <v>352</v>
      </c>
      <c r="D349" s="1" t="s">
        <v>470</v>
      </c>
      <c r="E349" s="1" t="s">
        <v>420</v>
      </c>
      <c r="F349" s="1" t="s">
        <v>487</v>
      </c>
      <c r="G349" s="1" t="s">
        <v>484</v>
      </c>
      <c r="H349" s="6" t="s">
        <v>4</v>
      </c>
      <c r="I349" s="8">
        <v>9.5</v>
      </c>
      <c r="J349" s="14">
        <v>107</v>
      </c>
      <c r="K349" s="23"/>
      <c r="L349" s="10"/>
      <c r="M349" s="10"/>
      <c r="N349" s="10"/>
      <c r="O349" s="24"/>
      <c r="P349" s="17">
        <f t="shared" si="5"/>
        <v>0</v>
      </c>
      <c r="Q349" s="8">
        <f>P349*I349</f>
        <v>0</v>
      </c>
    </row>
    <row r="350" spans="2:17" s="1" customFormat="1" ht="45">
      <c r="B350" s="28"/>
      <c r="C350" s="1" t="s">
        <v>353</v>
      </c>
      <c r="D350" s="1" t="s">
        <v>470</v>
      </c>
      <c r="E350" s="1" t="s">
        <v>411</v>
      </c>
      <c r="F350" s="1" t="s">
        <v>487</v>
      </c>
      <c r="G350" s="1" t="s">
        <v>484</v>
      </c>
      <c r="H350" s="6" t="s">
        <v>4</v>
      </c>
      <c r="I350" s="8">
        <v>9.5</v>
      </c>
      <c r="J350" s="14">
        <v>107</v>
      </c>
      <c r="K350" s="23"/>
      <c r="L350" s="10"/>
      <c r="M350" s="10"/>
      <c r="N350" s="10"/>
      <c r="O350" s="24"/>
      <c r="P350" s="17">
        <f t="shared" si="5"/>
        <v>0</v>
      </c>
      <c r="Q350" s="8">
        <f>P350*I350</f>
        <v>0</v>
      </c>
    </row>
    <row r="351" spans="2:17" s="1" customFormat="1" ht="45">
      <c r="B351" s="28"/>
      <c r="C351" s="1" t="s">
        <v>354</v>
      </c>
      <c r="D351" s="1" t="s">
        <v>470</v>
      </c>
      <c r="E351" s="1" t="s">
        <v>417</v>
      </c>
      <c r="F351" s="1" t="s">
        <v>487</v>
      </c>
      <c r="G351" s="1" t="s">
        <v>484</v>
      </c>
      <c r="H351" s="6" t="s">
        <v>4</v>
      </c>
      <c r="I351" s="8">
        <v>9.5</v>
      </c>
      <c r="J351" s="14">
        <v>119</v>
      </c>
      <c r="K351" s="23"/>
      <c r="L351" s="10"/>
      <c r="M351" s="10"/>
      <c r="N351" s="10"/>
      <c r="O351" s="24"/>
      <c r="P351" s="17">
        <f t="shared" si="5"/>
        <v>0</v>
      </c>
      <c r="Q351" s="8">
        <f>P351*I351</f>
        <v>0</v>
      </c>
    </row>
    <row r="352" spans="2:17" s="1" customFormat="1" ht="45">
      <c r="B352" s="28"/>
      <c r="C352" s="1" t="s">
        <v>355</v>
      </c>
      <c r="D352" s="1" t="s">
        <v>470</v>
      </c>
      <c r="E352" s="1" t="s">
        <v>458</v>
      </c>
      <c r="F352" s="1" t="s">
        <v>487</v>
      </c>
      <c r="G352" s="1" t="s">
        <v>484</v>
      </c>
      <c r="H352" s="6" t="s">
        <v>4</v>
      </c>
      <c r="I352" s="8">
        <v>9.5</v>
      </c>
      <c r="J352" s="14">
        <v>107</v>
      </c>
      <c r="K352" s="23"/>
      <c r="L352" s="10"/>
      <c r="M352" s="10"/>
      <c r="N352" s="10"/>
      <c r="O352" s="24"/>
      <c r="P352" s="17">
        <f t="shared" si="5"/>
        <v>0</v>
      </c>
      <c r="Q352" s="8">
        <f>P352*I352</f>
        <v>0</v>
      </c>
    </row>
    <row r="353" spans="2:17" s="1" customFormat="1" ht="45">
      <c r="B353" s="28"/>
      <c r="C353" s="1" t="s">
        <v>356</v>
      </c>
      <c r="D353" s="1" t="s">
        <v>470</v>
      </c>
      <c r="E353" s="1" t="s">
        <v>416</v>
      </c>
      <c r="F353" s="1" t="s">
        <v>487</v>
      </c>
      <c r="G353" s="1" t="s">
        <v>484</v>
      </c>
      <c r="H353" s="6" t="s">
        <v>4</v>
      </c>
      <c r="I353" s="8">
        <v>9.5</v>
      </c>
      <c r="J353" s="14">
        <v>95</v>
      </c>
      <c r="K353" s="23"/>
      <c r="L353" s="10"/>
      <c r="M353" s="10"/>
      <c r="N353" s="10"/>
      <c r="O353" s="24"/>
      <c r="P353" s="17">
        <f t="shared" si="5"/>
        <v>0</v>
      </c>
      <c r="Q353" s="8">
        <f>P353*I353</f>
        <v>0</v>
      </c>
    </row>
    <row r="354" spans="2:17" s="1" customFormat="1" ht="45">
      <c r="B354" s="28"/>
      <c r="C354" s="1" t="s">
        <v>357</v>
      </c>
      <c r="D354" s="1" t="s">
        <v>470</v>
      </c>
      <c r="E354" s="1" t="s">
        <v>448</v>
      </c>
      <c r="F354" s="1" t="s">
        <v>487</v>
      </c>
      <c r="G354" s="1" t="s">
        <v>484</v>
      </c>
      <c r="H354" s="6" t="s">
        <v>4</v>
      </c>
      <c r="I354" s="8">
        <v>9.5</v>
      </c>
      <c r="J354" s="14">
        <v>94</v>
      </c>
      <c r="K354" s="23"/>
      <c r="L354" s="10"/>
      <c r="M354" s="10"/>
      <c r="N354" s="10"/>
      <c r="O354" s="24"/>
      <c r="P354" s="17">
        <f t="shared" si="5"/>
        <v>0</v>
      </c>
      <c r="Q354" s="8">
        <f>P354*I354</f>
        <v>0</v>
      </c>
    </row>
    <row r="355" spans="2:17" s="1" customFormat="1" ht="45">
      <c r="B355" s="28"/>
      <c r="C355" s="1" t="s">
        <v>358</v>
      </c>
      <c r="D355" s="1" t="s">
        <v>470</v>
      </c>
      <c r="E355" s="1" t="s">
        <v>443</v>
      </c>
      <c r="F355" s="1" t="s">
        <v>487</v>
      </c>
      <c r="G355" s="1" t="s">
        <v>484</v>
      </c>
      <c r="H355" s="6" t="s">
        <v>4</v>
      </c>
      <c r="I355" s="8">
        <v>9.5</v>
      </c>
      <c r="J355" s="14">
        <v>46</v>
      </c>
      <c r="K355" s="23"/>
      <c r="L355" s="10"/>
      <c r="M355" s="10"/>
      <c r="N355" s="10"/>
      <c r="O355" s="24"/>
      <c r="P355" s="17">
        <f t="shared" si="5"/>
        <v>0</v>
      </c>
      <c r="Q355" s="8">
        <f>P355*I355</f>
        <v>0</v>
      </c>
    </row>
    <row r="356" spans="2:17" s="1" customFormat="1" ht="45">
      <c r="B356" s="28"/>
      <c r="C356" s="1" t="s">
        <v>359</v>
      </c>
      <c r="D356" s="1" t="s">
        <v>470</v>
      </c>
      <c r="E356" s="1" t="s">
        <v>415</v>
      </c>
      <c r="F356" s="1" t="s">
        <v>487</v>
      </c>
      <c r="G356" s="1" t="s">
        <v>484</v>
      </c>
      <c r="H356" s="6" t="s">
        <v>4</v>
      </c>
      <c r="I356" s="8">
        <v>9.5</v>
      </c>
      <c r="J356" s="14">
        <v>71</v>
      </c>
      <c r="K356" s="23"/>
      <c r="L356" s="10"/>
      <c r="M356" s="10"/>
      <c r="N356" s="10"/>
      <c r="O356" s="24"/>
      <c r="P356" s="17">
        <f t="shared" si="5"/>
        <v>0</v>
      </c>
      <c r="Q356" s="8">
        <f>P356*I356</f>
        <v>0</v>
      </c>
    </row>
    <row r="357" spans="2:17" s="1" customFormat="1" ht="45">
      <c r="B357" s="28"/>
      <c r="C357" s="1" t="s">
        <v>360</v>
      </c>
      <c r="D357" s="1" t="s">
        <v>470</v>
      </c>
      <c r="E357" s="1" t="s">
        <v>416</v>
      </c>
      <c r="F357" s="1" t="s">
        <v>487</v>
      </c>
      <c r="G357" s="1" t="s">
        <v>484</v>
      </c>
      <c r="H357" s="6" t="s">
        <v>4</v>
      </c>
      <c r="I357" s="8">
        <v>9.5</v>
      </c>
      <c r="J357" s="14">
        <v>95</v>
      </c>
      <c r="K357" s="23"/>
      <c r="L357" s="10"/>
      <c r="M357" s="10"/>
      <c r="N357" s="10"/>
      <c r="O357" s="24"/>
      <c r="P357" s="17">
        <f t="shared" si="5"/>
        <v>0</v>
      </c>
      <c r="Q357" s="8">
        <f>P357*I357</f>
        <v>0</v>
      </c>
    </row>
    <row r="358" spans="2:17" s="1" customFormat="1" ht="45">
      <c r="B358" s="28"/>
      <c r="C358" s="1" t="s">
        <v>361</v>
      </c>
      <c r="D358" s="1" t="s">
        <v>470</v>
      </c>
      <c r="E358" s="1" t="s">
        <v>422</v>
      </c>
      <c r="F358" s="1" t="s">
        <v>487</v>
      </c>
      <c r="G358" s="1" t="s">
        <v>484</v>
      </c>
      <c r="H358" s="6" t="s">
        <v>4</v>
      </c>
      <c r="I358" s="8">
        <v>9.5</v>
      </c>
      <c r="J358" s="14">
        <v>94</v>
      </c>
      <c r="K358" s="23"/>
      <c r="L358" s="10"/>
      <c r="M358" s="10"/>
      <c r="N358" s="10"/>
      <c r="O358" s="24"/>
      <c r="P358" s="17">
        <f t="shared" si="5"/>
        <v>0</v>
      </c>
      <c r="Q358" s="8">
        <f>P358*I358</f>
        <v>0</v>
      </c>
    </row>
    <row r="359" spans="2:17" s="1" customFormat="1" ht="45">
      <c r="B359" s="28"/>
      <c r="C359" s="1" t="s">
        <v>362</v>
      </c>
      <c r="D359" s="1" t="s">
        <v>470</v>
      </c>
      <c r="E359" s="1" t="s">
        <v>447</v>
      </c>
      <c r="F359" s="1" t="s">
        <v>487</v>
      </c>
      <c r="G359" s="1" t="s">
        <v>484</v>
      </c>
      <c r="H359" s="6" t="s">
        <v>4</v>
      </c>
      <c r="I359" s="8">
        <v>9.5</v>
      </c>
      <c r="J359" s="14">
        <v>94</v>
      </c>
      <c r="K359" s="23"/>
      <c r="L359" s="10"/>
      <c r="M359" s="10"/>
      <c r="N359" s="10"/>
      <c r="O359" s="24"/>
      <c r="P359" s="17">
        <f t="shared" si="5"/>
        <v>0</v>
      </c>
      <c r="Q359" s="8">
        <f>P359*I359</f>
        <v>0</v>
      </c>
    </row>
    <row r="360" spans="2:17" s="1" customFormat="1" ht="45">
      <c r="B360" s="28"/>
      <c r="C360" s="1" t="s">
        <v>363</v>
      </c>
      <c r="D360" s="1" t="s">
        <v>470</v>
      </c>
      <c r="E360" s="1" t="s">
        <v>420</v>
      </c>
      <c r="F360" s="1" t="s">
        <v>487</v>
      </c>
      <c r="G360" s="1" t="s">
        <v>484</v>
      </c>
      <c r="H360" s="6" t="s">
        <v>4</v>
      </c>
      <c r="I360" s="8">
        <v>9.5</v>
      </c>
      <c r="J360" s="14">
        <v>71</v>
      </c>
      <c r="K360" s="23"/>
      <c r="L360" s="10"/>
      <c r="M360" s="10"/>
      <c r="N360" s="10"/>
      <c r="O360" s="24"/>
      <c r="P360" s="17">
        <f t="shared" si="5"/>
        <v>0</v>
      </c>
      <c r="Q360" s="8">
        <f>P360*I360</f>
        <v>0</v>
      </c>
    </row>
    <row r="361" spans="2:17" s="1" customFormat="1" ht="45">
      <c r="B361" s="28"/>
      <c r="C361" s="1" t="s">
        <v>364</v>
      </c>
      <c r="D361" s="1" t="s">
        <v>470</v>
      </c>
      <c r="E361" s="1" t="s">
        <v>410</v>
      </c>
      <c r="F361" s="1" t="s">
        <v>487</v>
      </c>
      <c r="G361" s="1" t="s">
        <v>484</v>
      </c>
      <c r="H361" s="6" t="s">
        <v>4</v>
      </c>
      <c r="I361" s="8">
        <v>9.5</v>
      </c>
      <c r="J361" s="14">
        <v>71</v>
      </c>
      <c r="K361" s="23"/>
      <c r="L361" s="10"/>
      <c r="M361" s="10"/>
      <c r="N361" s="10"/>
      <c r="O361" s="24"/>
      <c r="P361" s="17">
        <f t="shared" si="5"/>
        <v>0</v>
      </c>
      <c r="Q361" s="8">
        <f>P361*I361</f>
        <v>0</v>
      </c>
    </row>
    <row r="362" spans="2:17" s="1" customFormat="1" ht="45">
      <c r="B362" s="28"/>
      <c r="C362" s="1" t="s">
        <v>365</v>
      </c>
      <c r="D362" s="1" t="s">
        <v>470</v>
      </c>
      <c r="E362" s="1" t="s">
        <v>459</v>
      </c>
      <c r="F362" s="1" t="s">
        <v>487</v>
      </c>
      <c r="G362" s="1" t="s">
        <v>484</v>
      </c>
      <c r="H362" s="6" t="s">
        <v>4</v>
      </c>
      <c r="I362" s="8">
        <v>9.5</v>
      </c>
      <c r="J362" s="14">
        <v>107</v>
      </c>
      <c r="K362" s="23"/>
      <c r="L362" s="10"/>
      <c r="M362" s="10"/>
      <c r="N362" s="10"/>
      <c r="O362" s="24"/>
      <c r="P362" s="17">
        <f t="shared" si="5"/>
        <v>0</v>
      </c>
      <c r="Q362" s="8">
        <f>P362*I362</f>
        <v>0</v>
      </c>
    </row>
    <row r="363" spans="2:17" s="1" customFormat="1" ht="45">
      <c r="B363" s="28"/>
      <c r="C363" s="1" t="s">
        <v>366</v>
      </c>
      <c r="D363" s="1" t="s">
        <v>470</v>
      </c>
      <c r="E363" s="1" t="s">
        <v>448</v>
      </c>
      <c r="F363" s="1" t="s">
        <v>487</v>
      </c>
      <c r="G363" s="1" t="s">
        <v>484</v>
      </c>
      <c r="H363" s="6" t="s">
        <v>4</v>
      </c>
      <c r="I363" s="8">
        <v>9.5</v>
      </c>
      <c r="J363" s="14">
        <v>59</v>
      </c>
      <c r="K363" s="23"/>
      <c r="L363" s="10"/>
      <c r="M363" s="10"/>
      <c r="N363" s="10"/>
      <c r="O363" s="24"/>
      <c r="P363" s="17">
        <f t="shared" si="5"/>
        <v>0</v>
      </c>
      <c r="Q363" s="8">
        <f>P363*I363</f>
        <v>0</v>
      </c>
    </row>
    <row r="364" spans="2:17" s="1" customFormat="1" ht="45">
      <c r="B364" s="28"/>
      <c r="C364" s="1" t="s">
        <v>367</v>
      </c>
      <c r="D364" s="1" t="s">
        <v>470</v>
      </c>
      <c r="E364" s="1" t="s">
        <v>443</v>
      </c>
      <c r="F364" s="1" t="s">
        <v>487</v>
      </c>
      <c r="G364" s="1" t="s">
        <v>484</v>
      </c>
      <c r="H364" s="6" t="s">
        <v>4</v>
      </c>
      <c r="I364" s="8">
        <v>9.5</v>
      </c>
      <c r="J364" s="14">
        <v>59</v>
      </c>
      <c r="K364" s="23"/>
      <c r="L364" s="10"/>
      <c r="M364" s="10"/>
      <c r="N364" s="10"/>
      <c r="O364" s="24"/>
      <c r="P364" s="17">
        <f t="shared" si="5"/>
        <v>0</v>
      </c>
      <c r="Q364" s="8">
        <f>P364*I364</f>
        <v>0</v>
      </c>
    </row>
    <row r="365" spans="2:17" s="1" customFormat="1" ht="45">
      <c r="B365" s="28"/>
      <c r="C365" s="1" t="s">
        <v>368</v>
      </c>
      <c r="D365" s="1" t="s">
        <v>470</v>
      </c>
      <c r="E365" s="1" t="s">
        <v>459</v>
      </c>
      <c r="F365" s="1" t="s">
        <v>487</v>
      </c>
      <c r="G365" s="1" t="s">
        <v>484</v>
      </c>
      <c r="H365" s="6" t="s">
        <v>4</v>
      </c>
      <c r="I365" s="8">
        <v>9.5</v>
      </c>
      <c r="J365" s="14">
        <v>70</v>
      </c>
      <c r="K365" s="23"/>
      <c r="L365" s="10"/>
      <c r="M365" s="10"/>
      <c r="N365" s="10"/>
      <c r="O365" s="24"/>
      <c r="P365" s="17">
        <f t="shared" si="5"/>
        <v>0</v>
      </c>
      <c r="Q365" s="8">
        <f>P365*I365</f>
        <v>0</v>
      </c>
    </row>
    <row r="366" spans="2:17" s="1" customFormat="1" ht="45">
      <c r="B366" s="28"/>
      <c r="C366" s="1" t="s">
        <v>369</v>
      </c>
      <c r="D366" s="1" t="s">
        <v>470</v>
      </c>
      <c r="E366" s="1" t="s">
        <v>420</v>
      </c>
      <c r="F366" s="1" t="s">
        <v>487</v>
      </c>
      <c r="G366" s="1" t="s">
        <v>484</v>
      </c>
      <c r="H366" s="6" t="s">
        <v>4</v>
      </c>
      <c r="I366" s="8">
        <v>9.5</v>
      </c>
      <c r="J366" s="14">
        <v>71</v>
      </c>
      <c r="K366" s="23"/>
      <c r="L366" s="10"/>
      <c r="M366" s="10"/>
      <c r="N366" s="10"/>
      <c r="O366" s="24"/>
      <c r="P366" s="17">
        <f t="shared" si="5"/>
        <v>0</v>
      </c>
      <c r="Q366" s="8">
        <f>P366*I366</f>
        <v>0</v>
      </c>
    </row>
    <row r="367" spans="2:17" s="1" customFormat="1" ht="45">
      <c r="B367" s="28"/>
      <c r="C367" s="1" t="s">
        <v>370</v>
      </c>
      <c r="D367" s="1" t="s">
        <v>470</v>
      </c>
      <c r="E367" s="1" t="s">
        <v>447</v>
      </c>
      <c r="F367" s="1" t="s">
        <v>487</v>
      </c>
      <c r="G367" s="1" t="s">
        <v>484</v>
      </c>
      <c r="H367" s="6" t="s">
        <v>4</v>
      </c>
      <c r="I367" s="8">
        <v>9.5</v>
      </c>
      <c r="J367" s="14">
        <v>107</v>
      </c>
      <c r="K367" s="23"/>
      <c r="L367" s="10"/>
      <c r="M367" s="10"/>
      <c r="N367" s="10"/>
      <c r="O367" s="24"/>
      <c r="P367" s="17">
        <f t="shared" si="5"/>
        <v>0</v>
      </c>
      <c r="Q367" s="8">
        <f>P367*I367</f>
        <v>0</v>
      </c>
    </row>
    <row r="368" spans="2:17" s="1" customFormat="1" ht="45">
      <c r="B368" s="28"/>
      <c r="C368" s="1" t="s">
        <v>371</v>
      </c>
      <c r="D368" s="1" t="s">
        <v>470</v>
      </c>
      <c r="E368" s="1" t="s">
        <v>460</v>
      </c>
      <c r="F368" s="1" t="s">
        <v>487</v>
      </c>
      <c r="G368" s="1" t="s">
        <v>484</v>
      </c>
      <c r="H368" s="6" t="s">
        <v>4</v>
      </c>
      <c r="I368" s="8">
        <v>9.5</v>
      </c>
      <c r="J368" s="14">
        <v>83</v>
      </c>
      <c r="K368" s="23"/>
      <c r="L368" s="10"/>
      <c r="M368" s="10"/>
      <c r="N368" s="10"/>
      <c r="O368" s="24"/>
      <c r="P368" s="17">
        <f t="shared" si="5"/>
        <v>0</v>
      </c>
      <c r="Q368" s="8">
        <f>P368*I368</f>
        <v>0</v>
      </c>
    </row>
    <row r="369" spans="2:17" s="1" customFormat="1" ht="36.6" customHeight="1">
      <c r="B369" s="11"/>
      <c r="C369" s="1" t="s">
        <v>372</v>
      </c>
      <c r="D369" s="1" t="s">
        <v>476</v>
      </c>
      <c r="E369" s="1" t="s">
        <v>416</v>
      </c>
      <c r="F369" s="1" t="s">
        <v>487</v>
      </c>
      <c r="G369" s="1" t="s">
        <v>485</v>
      </c>
      <c r="H369" s="6" t="s">
        <v>4</v>
      </c>
      <c r="I369" s="8">
        <v>13.5</v>
      </c>
      <c r="J369" s="14">
        <v>85</v>
      </c>
      <c r="K369" s="23"/>
      <c r="L369" s="10"/>
      <c r="M369" s="10"/>
      <c r="N369" s="10"/>
      <c r="O369" s="24"/>
      <c r="P369" s="17">
        <f t="shared" si="5"/>
        <v>0</v>
      </c>
      <c r="Q369" s="8">
        <f>P369*I369</f>
        <v>0</v>
      </c>
    </row>
    <row r="370" spans="2:17" s="1" customFormat="1" ht="36.6" customHeight="1">
      <c r="B370" s="28"/>
      <c r="C370" s="1" t="s">
        <v>373</v>
      </c>
      <c r="D370" s="1" t="s">
        <v>476</v>
      </c>
      <c r="E370" s="1" t="s">
        <v>417</v>
      </c>
      <c r="F370" s="1" t="s">
        <v>487</v>
      </c>
      <c r="G370" s="1" t="s">
        <v>485</v>
      </c>
      <c r="H370" s="6" t="s">
        <v>4</v>
      </c>
      <c r="I370" s="8">
        <v>13.5</v>
      </c>
      <c r="J370" s="14">
        <v>97</v>
      </c>
      <c r="K370" s="23"/>
      <c r="L370" s="10"/>
      <c r="M370" s="10"/>
      <c r="N370" s="10"/>
      <c r="O370" s="24"/>
      <c r="P370" s="17">
        <f t="shared" si="5"/>
        <v>0</v>
      </c>
      <c r="Q370" s="8">
        <f>P370*I370</f>
        <v>0</v>
      </c>
    </row>
    <row r="371" spans="2:17" s="1" customFormat="1" ht="36.6" customHeight="1">
      <c r="B371" s="28"/>
      <c r="C371" s="1" t="s">
        <v>374</v>
      </c>
      <c r="D371" s="1" t="s">
        <v>476</v>
      </c>
      <c r="E371" s="1" t="s">
        <v>443</v>
      </c>
      <c r="F371" s="1" t="s">
        <v>487</v>
      </c>
      <c r="G371" s="1" t="s">
        <v>485</v>
      </c>
      <c r="H371" s="6" t="s">
        <v>4</v>
      </c>
      <c r="I371" s="8">
        <v>13.5</v>
      </c>
      <c r="J371" s="14">
        <v>58</v>
      </c>
      <c r="K371" s="23"/>
      <c r="L371" s="10"/>
      <c r="M371" s="10"/>
      <c r="N371" s="10"/>
      <c r="O371" s="24"/>
      <c r="P371" s="17">
        <f t="shared" si="5"/>
        <v>0</v>
      </c>
      <c r="Q371" s="8">
        <f>P371*I371</f>
        <v>0</v>
      </c>
    </row>
    <row r="372" spans="2:17" s="1" customFormat="1" ht="36.6" customHeight="1">
      <c r="B372" s="11"/>
      <c r="C372" s="1" t="s">
        <v>375</v>
      </c>
      <c r="D372" s="1" t="s">
        <v>476</v>
      </c>
      <c r="E372" s="1" t="s">
        <v>411</v>
      </c>
      <c r="F372" s="1" t="s">
        <v>487</v>
      </c>
      <c r="G372" s="1" t="s">
        <v>485</v>
      </c>
      <c r="H372" s="6" t="s">
        <v>4</v>
      </c>
      <c r="I372" s="8">
        <v>13.5</v>
      </c>
      <c r="J372" s="14">
        <v>21</v>
      </c>
      <c r="K372" s="23"/>
      <c r="L372" s="10"/>
      <c r="M372" s="10"/>
      <c r="N372" s="10"/>
      <c r="O372" s="24"/>
      <c r="P372" s="17">
        <f t="shared" si="5"/>
        <v>0</v>
      </c>
      <c r="Q372" s="8">
        <f>P372*I372</f>
        <v>0</v>
      </c>
    </row>
    <row r="373" spans="2:17" s="1" customFormat="1" ht="45">
      <c r="B373" s="28"/>
      <c r="C373" s="1" t="s">
        <v>376</v>
      </c>
      <c r="D373" s="1" t="s">
        <v>482</v>
      </c>
      <c r="E373" s="1" t="s">
        <v>416</v>
      </c>
      <c r="F373" s="1" t="s">
        <v>487</v>
      </c>
      <c r="G373" s="1" t="s">
        <v>483</v>
      </c>
      <c r="H373" s="6" t="s">
        <v>4</v>
      </c>
      <c r="I373" s="8">
        <v>12.5</v>
      </c>
      <c r="J373" s="14">
        <v>92</v>
      </c>
      <c r="K373" s="23"/>
      <c r="L373" s="10"/>
      <c r="M373" s="10"/>
      <c r="N373" s="10"/>
      <c r="O373" s="24"/>
      <c r="P373" s="17">
        <f t="shared" si="5"/>
        <v>0</v>
      </c>
      <c r="Q373" s="8">
        <f>P373*I373</f>
        <v>0</v>
      </c>
    </row>
    <row r="374" spans="2:17" s="1" customFormat="1" ht="45">
      <c r="B374" s="28"/>
      <c r="C374" s="1" t="s">
        <v>377</v>
      </c>
      <c r="D374" s="1" t="s">
        <v>482</v>
      </c>
      <c r="E374" s="1" t="s">
        <v>411</v>
      </c>
      <c r="F374" s="1" t="s">
        <v>487</v>
      </c>
      <c r="G374" s="1" t="s">
        <v>483</v>
      </c>
      <c r="H374" s="6" t="s">
        <v>4</v>
      </c>
      <c r="I374" s="8">
        <v>12.5</v>
      </c>
      <c r="J374" s="14">
        <v>91</v>
      </c>
      <c r="K374" s="23"/>
      <c r="L374" s="10"/>
      <c r="M374" s="10"/>
      <c r="N374" s="10"/>
      <c r="O374" s="24"/>
      <c r="P374" s="17">
        <f t="shared" si="5"/>
        <v>0</v>
      </c>
      <c r="Q374" s="8">
        <f>P374*I374</f>
        <v>0</v>
      </c>
    </row>
    <row r="375" spans="2:17" s="1" customFormat="1" ht="45">
      <c r="B375" s="28"/>
      <c r="C375" s="1" t="s">
        <v>378</v>
      </c>
      <c r="D375" s="1" t="s">
        <v>482</v>
      </c>
      <c r="E375" s="1" t="s">
        <v>443</v>
      </c>
      <c r="F375" s="1" t="s">
        <v>487</v>
      </c>
      <c r="G375" s="1" t="s">
        <v>483</v>
      </c>
      <c r="H375" s="6" t="s">
        <v>4</v>
      </c>
      <c r="I375" s="8">
        <v>12.5</v>
      </c>
      <c r="J375" s="14">
        <v>94</v>
      </c>
      <c r="K375" s="23"/>
      <c r="L375" s="10"/>
      <c r="M375" s="10"/>
      <c r="N375" s="10"/>
      <c r="O375" s="24"/>
      <c r="P375" s="17">
        <f t="shared" si="5"/>
        <v>0</v>
      </c>
      <c r="Q375" s="8">
        <f>P375*I375</f>
        <v>0</v>
      </c>
    </row>
    <row r="376" spans="2:17" s="1" customFormat="1" ht="45">
      <c r="B376" s="28"/>
      <c r="C376" s="1" t="s">
        <v>379</v>
      </c>
      <c r="D376" s="1" t="s">
        <v>482</v>
      </c>
      <c r="E376" s="1" t="s">
        <v>415</v>
      </c>
      <c r="F376" s="1" t="s">
        <v>487</v>
      </c>
      <c r="G376" s="1" t="s">
        <v>483</v>
      </c>
      <c r="H376" s="6" t="s">
        <v>4</v>
      </c>
      <c r="I376" s="8">
        <v>12.5</v>
      </c>
      <c r="J376" s="14">
        <v>118</v>
      </c>
      <c r="K376" s="23"/>
      <c r="L376" s="10"/>
      <c r="M376" s="10"/>
      <c r="N376" s="10"/>
      <c r="O376" s="24"/>
      <c r="P376" s="17">
        <f t="shared" si="5"/>
        <v>0</v>
      </c>
      <c r="Q376" s="8">
        <f>P376*I376</f>
        <v>0</v>
      </c>
    </row>
    <row r="377" spans="2:17" s="1" customFormat="1" ht="45">
      <c r="B377" s="28"/>
      <c r="C377" s="1" t="s">
        <v>380</v>
      </c>
      <c r="D377" s="1" t="s">
        <v>468</v>
      </c>
      <c r="E377" s="1" t="s">
        <v>416</v>
      </c>
      <c r="F377" s="1" t="s">
        <v>487</v>
      </c>
      <c r="G377" s="1" t="s">
        <v>467</v>
      </c>
      <c r="H377" s="6" t="s">
        <v>4</v>
      </c>
      <c r="I377" s="8">
        <v>9.5</v>
      </c>
      <c r="J377" s="14">
        <v>94</v>
      </c>
      <c r="K377" s="23"/>
      <c r="L377" s="10"/>
      <c r="M377" s="10"/>
      <c r="N377" s="10"/>
      <c r="O377" s="24"/>
      <c r="P377" s="17">
        <f t="shared" si="5"/>
        <v>0</v>
      </c>
      <c r="Q377" s="8">
        <f>P377*I377</f>
        <v>0</v>
      </c>
    </row>
    <row r="378" spans="2:17" s="1" customFormat="1" ht="45">
      <c r="B378" s="28"/>
      <c r="C378" s="1" t="s">
        <v>381</v>
      </c>
      <c r="D378" s="1" t="s">
        <v>468</v>
      </c>
      <c r="E378" s="1" t="s">
        <v>411</v>
      </c>
      <c r="F378" s="1" t="s">
        <v>487</v>
      </c>
      <c r="G378" s="1" t="s">
        <v>467</v>
      </c>
      <c r="H378" s="6" t="s">
        <v>4</v>
      </c>
      <c r="I378" s="8">
        <v>9.5</v>
      </c>
      <c r="J378" s="14">
        <v>95</v>
      </c>
      <c r="K378" s="23"/>
      <c r="L378" s="10"/>
      <c r="M378" s="10"/>
      <c r="N378" s="10"/>
      <c r="O378" s="24"/>
      <c r="P378" s="17">
        <f t="shared" si="5"/>
        <v>0</v>
      </c>
      <c r="Q378" s="8">
        <f>P378*I378</f>
        <v>0</v>
      </c>
    </row>
    <row r="379" spans="2:17" s="1" customFormat="1" ht="45">
      <c r="B379" s="28"/>
      <c r="C379" s="1" t="s">
        <v>382</v>
      </c>
      <c r="D379" s="1" t="s">
        <v>468</v>
      </c>
      <c r="E379" s="1" t="s">
        <v>443</v>
      </c>
      <c r="F379" s="1" t="s">
        <v>487</v>
      </c>
      <c r="G379" s="1" t="s">
        <v>467</v>
      </c>
      <c r="H379" s="6" t="s">
        <v>4</v>
      </c>
      <c r="I379" s="8">
        <v>9.5</v>
      </c>
      <c r="J379" s="14">
        <v>82</v>
      </c>
      <c r="K379" s="23"/>
      <c r="L379" s="10"/>
      <c r="M379" s="10"/>
      <c r="N379" s="10"/>
      <c r="O379" s="24"/>
      <c r="P379" s="17">
        <f t="shared" si="5"/>
        <v>0</v>
      </c>
      <c r="Q379" s="8">
        <f>P379*I379</f>
        <v>0</v>
      </c>
    </row>
    <row r="380" spans="2:17" s="1" customFormat="1" ht="45">
      <c r="B380" s="28"/>
      <c r="C380" s="1" t="s">
        <v>383</v>
      </c>
      <c r="D380" s="1" t="s">
        <v>468</v>
      </c>
      <c r="E380" s="1" t="s">
        <v>415</v>
      </c>
      <c r="F380" s="1" t="s">
        <v>487</v>
      </c>
      <c r="G380" s="1" t="s">
        <v>467</v>
      </c>
      <c r="H380" s="6" t="s">
        <v>4</v>
      </c>
      <c r="I380" s="8">
        <v>9.5</v>
      </c>
      <c r="J380" s="14">
        <v>105</v>
      </c>
      <c r="K380" s="23"/>
      <c r="L380" s="10"/>
      <c r="M380" s="10"/>
      <c r="N380" s="10"/>
      <c r="O380" s="24"/>
      <c r="P380" s="17">
        <f t="shared" si="5"/>
        <v>0</v>
      </c>
      <c r="Q380" s="8">
        <f>P380*I380</f>
        <v>0</v>
      </c>
    </row>
    <row r="381" spans="2:17" s="1" customFormat="1" ht="45">
      <c r="B381" s="28"/>
      <c r="C381" s="1" t="s">
        <v>384</v>
      </c>
      <c r="D381" s="1" t="s">
        <v>469</v>
      </c>
      <c r="E381" s="1" t="s">
        <v>420</v>
      </c>
      <c r="F381" s="1" t="s">
        <v>487</v>
      </c>
      <c r="G381" s="1" t="s">
        <v>484</v>
      </c>
      <c r="H381" s="6" t="s">
        <v>4</v>
      </c>
      <c r="I381" s="8">
        <v>10.5</v>
      </c>
      <c r="J381" s="14">
        <v>47</v>
      </c>
      <c r="K381" s="23"/>
      <c r="L381" s="10"/>
      <c r="M381" s="10"/>
      <c r="N381" s="10"/>
      <c r="O381" s="24"/>
      <c r="P381" s="17">
        <f t="shared" si="5"/>
        <v>0</v>
      </c>
      <c r="Q381" s="8">
        <f>P381*I381</f>
        <v>0</v>
      </c>
    </row>
    <row r="382" spans="2:17" s="1" customFormat="1" ht="45">
      <c r="B382" s="28"/>
      <c r="C382" s="1" t="s">
        <v>385</v>
      </c>
      <c r="D382" s="1" t="s">
        <v>469</v>
      </c>
      <c r="E382" s="1" t="s">
        <v>416</v>
      </c>
      <c r="F382" s="1" t="s">
        <v>487</v>
      </c>
      <c r="G382" s="1" t="s">
        <v>484</v>
      </c>
      <c r="H382" s="6" t="s">
        <v>4</v>
      </c>
      <c r="I382" s="8">
        <v>10.5</v>
      </c>
      <c r="J382" s="14">
        <v>47</v>
      </c>
      <c r="K382" s="23"/>
      <c r="L382" s="10"/>
      <c r="M382" s="10"/>
      <c r="N382" s="10"/>
      <c r="O382" s="24"/>
      <c r="P382" s="17">
        <f t="shared" si="5"/>
        <v>0</v>
      </c>
      <c r="Q382" s="8">
        <f>P382*I382</f>
        <v>0</v>
      </c>
    </row>
    <row r="383" spans="2:17" s="1" customFormat="1" ht="45">
      <c r="B383" s="28"/>
      <c r="C383" s="1" t="s">
        <v>386</v>
      </c>
      <c r="D383" s="1" t="s">
        <v>469</v>
      </c>
      <c r="E383" s="1" t="s">
        <v>411</v>
      </c>
      <c r="F383" s="1" t="s">
        <v>487</v>
      </c>
      <c r="G383" s="1" t="s">
        <v>484</v>
      </c>
      <c r="H383" s="6" t="s">
        <v>4</v>
      </c>
      <c r="I383" s="8">
        <v>10.5</v>
      </c>
      <c r="J383" s="14">
        <v>47</v>
      </c>
      <c r="K383" s="23"/>
      <c r="L383" s="10"/>
      <c r="M383" s="10"/>
      <c r="N383" s="10"/>
      <c r="O383" s="24"/>
      <c r="P383" s="17">
        <f t="shared" si="5"/>
        <v>0</v>
      </c>
      <c r="Q383" s="8">
        <f>P383*I383</f>
        <v>0</v>
      </c>
    </row>
    <row r="384" spans="2:17" s="1" customFormat="1" ht="45">
      <c r="B384" s="28"/>
      <c r="C384" s="1" t="s">
        <v>387</v>
      </c>
      <c r="D384" s="1" t="s">
        <v>469</v>
      </c>
      <c r="E384" s="1" t="s">
        <v>417</v>
      </c>
      <c r="F384" s="1" t="s">
        <v>487</v>
      </c>
      <c r="G384" s="1" t="s">
        <v>484</v>
      </c>
      <c r="H384" s="6" t="s">
        <v>4</v>
      </c>
      <c r="I384" s="8">
        <v>10.5</v>
      </c>
      <c r="J384" s="14">
        <v>59</v>
      </c>
      <c r="K384" s="23"/>
      <c r="L384" s="10"/>
      <c r="M384" s="10"/>
      <c r="N384" s="10"/>
      <c r="O384" s="24"/>
      <c r="P384" s="17">
        <f t="shared" si="5"/>
        <v>0</v>
      </c>
      <c r="Q384" s="8">
        <f>P384*I384</f>
        <v>0</v>
      </c>
    </row>
    <row r="385" spans="2:17" s="1" customFormat="1" ht="45">
      <c r="B385" s="28"/>
      <c r="C385" s="1" t="s">
        <v>388</v>
      </c>
      <c r="D385" s="1" t="s">
        <v>469</v>
      </c>
      <c r="E385" s="1" t="s">
        <v>429</v>
      </c>
      <c r="F385" s="1" t="s">
        <v>487</v>
      </c>
      <c r="G385" s="1" t="s">
        <v>484</v>
      </c>
      <c r="H385" s="6" t="s">
        <v>4</v>
      </c>
      <c r="I385" s="8">
        <v>10.5</v>
      </c>
      <c r="J385" s="14">
        <v>47</v>
      </c>
      <c r="K385" s="23"/>
      <c r="L385" s="10"/>
      <c r="M385" s="10"/>
      <c r="N385" s="10"/>
      <c r="O385" s="24"/>
      <c r="P385" s="17">
        <f t="shared" si="5"/>
        <v>0</v>
      </c>
      <c r="Q385" s="8">
        <f>P385*I385</f>
        <v>0</v>
      </c>
    </row>
    <row r="386" spans="2:17" s="1" customFormat="1" ht="45">
      <c r="B386" s="28"/>
      <c r="C386" s="1" t="s">
        <v>389</v>
      </c>
      <c r="D386" s="1" t="s">
        <v>469</v>
      </c>
      <c r="E386" s="1" t="s">
        <v>415</v>
      </c>
      <c r="F386" s="1" t="s">
        <v>487</v>
      </c>
      <c r="G386" s="1" t="s">
        <v>484</v>
      </c>
      <c r="H386" s="6" t="s">
        <v>4</v>
      </c>
      <c r="I386" s="8">
        <v>10.5</v>
      </c>
      <c r="J386" s="14">
        <v>47</v>
      </c>
      <c r="K386" s="23"/>
      <c r="L386" s="10"/>
      <c r="M386" s="10"/>
      <c r="N386" s="10"/>
      <c r="O386" s="24"/>
      <c r="P386" s="17">
        <f t="shared" si="5"/>
        <v>0</v>
      </c>
      <c r="Q386" s="8">
        <f>P386*I386</f>
        <v>0</v>
      </c>
    </row>
    <row r="387" spans="2:17" s="1" customFormat="1" ht="45">
      <c r="B387" s="28"/>
      <c r="C387" s="1" t="s">
        <v>390</v>
      </c>
      <c r="D387" s="1" t="s">
        <v>470</v>
      </c>
      <c r="E387" s="1" t="s">
        <v>420</v>
      </c>
      <c r="F387" s="1" t="s">
        <v>487</v>
      </c>
      <c r="G387" s="1" t="s">
        <v>484</v>
      </c>
      <c r="H387" s="6" t="s">
        <v>4</v>
      </c>
      <c r="I387" s="8">
        <v>9.5</v>
      </c>
      <c r="J387" s="14">
        <v>59</v>
      </c>
      <c r="K387" s="23"/>
      <c r="L387" s="10"/>
      <c r="M387" s="10"/>
      <c r="N387" s="10"/>
      <c r="O387" s="24"/>
      <c r="P387" s="17">
        <f t="shared" si="5"/>
        <v>0</v>
      </c>
      <c r="Q387" s="8">
        <f>P387*I387</f>
        <v>0</v>
      </c>
    </row>
    <row r="388" spans="2:17" s="1" customFormat="1" ht="45">
      <c r="B388" s="28"/>
      <c r="C388" s="1" t="s">
        <v>391</v>
      </c>
      <c r="D388" s="1" t="s">
        <v>470</v>
      </c>
      <c r="E388" s="1" t="s">
        <v>416</v>
      </c>
      <c r="F388" s="1" t="s">
        <v>487</v>
      </c>
      <c r="G388" s="1" t="s">
        <v>484</v>
      </c>
      <c r="H388" s="6" t="s">
        <v>4</v>
      </c>
      <c r="I388" s="8">
        <v>9.5</v>
      </c>
      <c r="J388" s="14">
        <v>155</v>
      </c>
      <c r="K388" s="23"/>
      <c r="L388" s="10"/>
      <c r="M388" s="10"/>
      <c r="N388" s="10"/>
      <c r="O388" s="24"/>
      <c r="P388" s="17">
        <f t="shared" ref="P388:P404" si="6">SUM(K388:O388)</f>
        <v>0</v>
      </c>
      <c r="Q388" s="8">
        <f>P388*I388</f>
        <v>0</v>
      </c>
    </row>
    <row r="389" spans="2:17" s="1" customFormat="1" ht="45">
      <c r="B389" s="28"/>
      <c r="C389" s="1" t="s">
        <v>392</v>
      </c>
      <c r="D389" s="1" t="s">
        <v>470</v>
      </c>
      <c r="E389" s="1" t="s">
        <v>417</v>
      </c>
      <c r="F389" s="1" t="s">
        <v>487</v>
      </c>
      <c r="G389" s="1" t="s">
        <v>484</v>
      </c>
      <c r="H389" s="6" t="s">
        <v>4</v>
      </c>
      <c r="I389" s="8">
        <v>9.5</v>
      </c>
      <c r="J389" s="14">
        <v>131</v>
      </c>
      <c r="K389" s="23"/>
      <c r="L389" s="10"/>
      <c r="M389" s="10"/>
      <c r="N389" s="10"/>
      <c r="O389" s="24"/>
      <c r="P389" s="17">
        <f t="shared" si="6"/>
        <v>0</v>
      </c>
      <c r="Q389" s="8">
        <f>P389*I389</f>
        <v>0</v>
      </c>
    </row>
    <row r="390" spans="2:17" s="1" customFormat="1" ht="45">
      <c r="B390" s="28"/>
      <c r="C390" s="1" t="s">
        <v>393</v>
      </c>
      <c r="D390" s="1" t="s">
        <v>470</v>
      </c>
      <c r="E390" s="1" t="s">
        <v>450</v>
      </c>
      <c r="F390" s="1" t="s">
        <v>487</v>
      </c>
      <c r="G390" s="1" t="s">
        <v>484</v>
      </c>
      <c r="H390" s="6" t="s">
        <v>4</v>
      </c>
      <c r="I390" s="8">
        <v>9.5</v>
      </c>
      <c r="J390" s="14">
        <v>47</v>
      </c>
      <c r="K390" s="23"/>
      <c r="L390" s="10"/>
      <c r="M390" s="10"/>
      <c r="N390" s="10"/>
      <c r="O390" s="24"/>
      <c r="P390" s="17">
        <f t="shared" si="6"/>
        <v>0</v>
      </c>
      <c r="Q390" s="8">
        <f>P390*I390</f>
        <v>0</v>
      </c>
    </row>
    <row r="391" spans="2:17" s="1" customFormat="1" ht="45">
      <c r="B391" s="28"/>
      <c r="C391" s="1" t="s">
        <v>394</v>
      </c>
      <c r="D391" s="1" t="s">
        <v>470</v>
      </c>
      <c r="E391" s="1" t="s">
        <v>416</v>
      </c>
      <c r="F391" s="1" t="s">
        <v>487</v>
      </c>
      <c r="G391" s="1" t="s">
        <v>484</v>
      </c>
      <c r="H391" s="6" t="s">
        <v>4</v>
      </c>
      <c r="I391" s="8">
        <v>9.5</v>
      </c>
      <c r="J391" s="14">
        <v>107</v>
      </c>
      <c r="K391" s="23"/>
      <c r="L391" s="10"/>
      <c r="M391" s="10"/>
      <c r="N391" s="10"/>
      <c r="O391" s="24"/>
      <c r="P391" s="17">
        <f t="shared" si="6"/>
        <v>0</v>
      </c>
      <c r="Q391" s="8">
        <f>P391*I391</f>
        <v>0</v>
      </c>
    </row>
    <row r="392" spans="2:17" s="1" customFormat="1" ht="45">
      <c r="B392" s="28"/>
      <c r="C392" s="1" t="s">
        <v>395</v>
      </c>
      <c r="D392" s="1" t="s">
        <v>470</v>
      </c>
      <c r="E392" s="1" t="s">
        <v>439</v>
      </c>
      <c r="F392" s="1" t="s">
        <v>487</v>
      </c>
      <c r="G392" s="1" t="s">
        <v>484</v>
      </c>
      <c r="H392" s="6" t="s">
        <v>4</v>
      </c>
      <c r="I392" s="8">
        <v>9.5</v>
      </c>
      <c r="J392" s="14">
        <v>71</v>
      </c>
      <c r="K392" s="23"/>
      <c r="L392" s="10"/>
      <c r="M392" s="10"/>
      <c r="N392" s="10"/>
      <c r="O392" s="24"/>
      <c r="P392" s="17">
        <f t="shared" si="6"/>
        <v>0</v>
      </c>
      <c r="Q392" s="8">
        <f>P392*I392</f>
        <v>0</v>
      </c>
    </row>
    <row r="393" spans="2:17" s="1" customFormat="1" ht="45">
      <c r="B393" s="28"/>
      <c r="C393" s="1" t="s">
        <v>396</v>
      </c>
      <c r="D393" s="1" t="s">
        <v>477</v>
      </c>
      <c r="E393" s="1" t="s">
        <v>416</v>
      </c>
      <c r="F393" s="1" t="s">
        <v>487</v>
      </c>
      <c r="G393" s="1" t="s">
        <v>485</v>
      </c>
      <c r="H393" s="6" t="s">
        <v>4</v>
      </c>
      <c r="I393" s="8">
        <v>13.5</v>
      </c>
      <c r="J393" s="14">
        <v>84</v>
      </c>
      <c r="K393" s="23"/>
      <c r="L393" s="10"/>
      <c r="M393" s="10"/>
      <c r="N393" s="10"/>
      <c r="O393" s="24"/>
      <c r="P393" s="17">
        <f t="shared" si="6"/>
        <v>0</v>
      </c>
      <c r="Q393" s="8">
        <f>P393*I393</f>
        <v>0</v>
      </c>
    </row>
    <row r="394" spans="2:17" s="1" customFormat="1" ht="45">
      <c r="B394" s="28"/>
      <c r="C394" s="1" t="s">
        <v>397</v>
      </c>
      <c r="D394" s="1" t="s">
        <v>477</v>
      </c>
      <c r="E394" s="1" t="s">
        <v>411</v>
      </c>
      <c r="F394" s="1" t="s">
        <v>487</v>
      </c>
      <c r="G394" s="1" t="s">
        <v>485</v>
      </c>
      <c r="H394" s="6" t="s">
        <v>4</v>
      </c>
      <c r="I394" s="8">
        <v>13.5</v>
      </c>
      <c r="J394" s="14">
        <v>132</v>
      </c>
      <c r="K394" s="23"/>
      <c r="L394" s="10"/>
      <c r="M394" s="10"/>
      <c r="N394" s="10"/>
      <c r="O394" s="24"/>
      <c r="P394" s="17">
        <f t="shared" si="6"/>
        <v>0</v>
      </c>
      <c r="Q394" s="8">
        <f>P394*I394</f>
        <v>0</v>
      </c>
    </row>
    <row r="395" spans="2:17" s="1" customFormat="1" ht="45">
      <c r="B395" s="28"/>
      <c r="C395" s="1" t="s">
        <v>398</v>
      </c>
      <c r="D395" s="1" t="s">
        <v>477</v>
      </c>
      <c r="E395" s="1" t="s">
        <v>417</v>
      </c>
      <c r="F395" s="1" t="s">
        <v>487</v>
      </c>
      <c r="G395" s="1" t="s">
        <v>485</v>
      </c>
      <c r="H395" s="6" t="s">
        <v>4</v>
      </c>
      <c r="I395" s="8">
        <v>13.5</v>
      </c>
      <c r="J395" s="14">
        <v>120</v>
      </c>
      <c r="K395" s="23"/>
      <c r="L395" s="10"/>
      <c r="M395" s="10"/>
      <c r="N395" s="10"/>
      <c r="O395" s="24"/>
      <c r="P395" s="17">
        <f t="shared" si="6"/>
        <v>0</v>
      </c>
      <c r="Q395" s="8">
        <f>P395*I395</f>
        <v>0</v>
      </c>
    </row>
    <row r="396" spans="2:17" s="1" customFormat="1" ht="45">
      <c r="B396" s="28"/>
      <c r="C396" s="1" t="s">
        <v>399</v>
      </c>
      <c r="D396" s="1" t="s">
        <v>477</v>
      </c>
      <c r="E396" s="1" t="s">
        <v>422</v>
      </c>
      <c r="F396" s="1" t="s">
        <v>487</v>
      </c>
      <c r="G396" s="1" t="s">
        <v>485</v>
      </c>
      <c r="H396" s="6" t="s">
        <v>4</v>
      </c>
      <c r="I396" s="8">
        <v>13.5</v>
      </c>
      <c r="J396" s="14">
        <v>95</v>
      </c>
      <c r="K396" s="23"/>
      <c r="L396" s="10"/>
      <c r="M396" s="10"/>
      <c r="N396" s="10"/>
      <c r="O396" s="24"/>
      <c r="P396" s="17">
        <f t="shared" si="6"/>
        <v>0</v>
      </c>
      <c r="Q396" s="8">
        <f>P396*I396</f>
        <v>0</v>
      </c>
    </row>
    <row r="397" spans="2:17" s="1" customFormat="1" ht="45">
      <c r="B397" s="28"/>
      <c r="C397" s="1" t="s">
        <v>400</v>
      </c>
      <c r="D397" s="1" t="s">
        <v>477</v>
      </c>
      <c r="E397" s="1" t="s">
        <v>435</v>
      </c>
      <c r="F397" s="1" t="s">
        <v>487</v>
      </c>
      <c r="G397" s="1" t="s">
        <v>485</v>
      </c>
      <c r="H397" s="6" t="s">
        <v>4</v>
      </c>
      <c r="I397" s="8">
        <v>13.5</v>
      </c>
      <c r="J397" s="14">
        <v>120</v>
      </c>
      <c r="K397" s="23"/>
      <c r="L397" s="10"/>
      <c r="M397" s="10"/>
      <c r="N397" s="10"/>
      <c r="O397" s="24"/>
      <c r="P397" s="17">
        <f t="shared" si="6"/>
        <v>0</v>
      </c>
      <c r="Q397" s="8">
        <f>P397*I397</f>
        <v>0</v>
      </c>
    </row>
    <row r="398" spans="2:17" s="1" customFormat="1" ht="45">
      <c r="B398" s="28"/>
      <c r="C398" s="1" t="s">
        <v>401</v>
      </c>
      <c r="D398" s="1" t="s">
        <v>477</v>
      </c>
      <c r="E398" s="1" t="s">
        <v>444</v>
      </c>
      <c r="F398" s="1" t="s">
        <v>487</v>
      </c>
      <c r="G398" s="1" t="s">
        <v>485</v>
      </c>
      <c r="H398" s="6" t="s">
        <v>4</v>
      </c>
      <c r="I398" s="8">
        <v>13.5</v>
      </c>
      <c r="J398" s="14">
        <v>108</v>
      </c>
      <c r="K398" s="23"/>
      <c r="L398" s="10"/>
      <c r="M398" s="10"/>
      <c r="N398" s="10"/>
      <c r="O398" s="24"/>
      <c r="P398" s="17">
        <f t="shared" si="6"/>
        <v>0</v>
      </c>
      <c r="Q398" s="8">
        <f>P398*I398</f>
        <v>0</v>
      </c>
    </row>
    <row r="399" spans="2:17" s="1" customFormat="1" ht="45">
      <c r="B399" s="28"/>
      <c r="C399" s="1" t="s">
        <v>402</v>
      </c>
      <c r="D399" s="1" t="s">
        <v>477</v>
      </c>
      <c r="E399" s="1" t="s">
        <v>416</v>
      </c>
      <c r="F399" s="1" t="s">
        <v>487</v>
      </c>
      <c r="G399" s="1" t="s">
        <v>485</v>
      </c>
      <c r="H399" s="6" t="s">
        <v>4</v>
      </c>
      <c r="I399" s="8">
        <v>13.5</v>
      </c>
      <c r="J399" s="14">
        <v>95</v>
      </c>
      <c r="K399" s="23"/>
      <c r="L399" s="10"/>
      <c r="M399" s="10"/>
      <c r="N399" s="10"/>
      <c r="O399" s="24"/>
      <c r="P399" s="17">
        <f t="shared" si="6"/>
        <v>0</v>
      </c>
      <c r="Q399" s="8">
        <f>P399*I399</f>
        <v>0</v>
      </c>
    </row>
    <row r="400" spans="2:17" s="1" customFormat="1" ht="45">
      <c r="B400" s="28"/>
      <c r="C400" s="1" t="s">
        <v>403</v>
      </c>
      <c r="D400" s="1" t="s">
        <v>477</v>
      </c>
      <c r="E400" s="1" t="s">
        <v>411</v>
      </c>
      <c r="F400" s="1" t="s">
        <v>487</v>
      </c>
      <c r="G400" s="1" t="s">
        <v>485</v>
      </c>
      <c r="H400" s="6" t="s">
        <v>4</v>
      </c>
      <c r="I400" s="8">
        <v>13.5</v>
      </c>
      <c r="J400" s="14">
        <v>82</v>
      </c>
      <c r="K400" s="23"/>
      <c r="L400" s="10"/>
      <c r="M400" s="10"/>
      <c r="N400" s="10"/>
      <c r="O400" s="24"/>
      <c r="P400" s="17">
        <f t="shared" si="6"/>
        <v>0</v>
      </c>
      <c r="Q400" s="8">
        <f>P400*I400</f>
        <v>0</v>
      </c>
    </row>
    <row r="401" spans="2:17" s="1" customFormat="1" ht="45">
      <c r="B401" s="28"/>
      <c r="C401" s="1" t="s">
        <v>404</v>
      </c>
      <c r="D401" s="1" t="s">
        <v>477</v>
      </c>
      <c r="E401" s="1" t="s">
        <v>416</v>
      </c>
      <c r="F401" s="1" t="s">
        <v>487</v>
      </c>
      <c r="G401" s="1" t="s">
        <v>485</v>
      </c>
      <c r="H401" s="6" t="s">
        <v>4</v>
      </c>
      <c r="I401" s="8">
        <v>13.5</v>
      </c>
      <c r="J401" s="14">
        <v>24</v>
      </c>
      <c r="K401" s="23"/>
      <c r="L401" s="10"/>
      <c r="M401" s="10"/>
      <c r="N401" s="10"/>
      <c r="O401" s="24"/>
      <c r="P401" s="17">
        <f t="shared" si="6"/>
        <v>0</v>
      </c>
      <c r="Q401" s="8">
        <f>P401*I401</f>
        <v>0</v>
      </c>
    </row>
    <row r="402" spans="2:17" s="1" customFormat="1" ht="45">
      <c r="B402" s="28"/>
      <c r="C402" s="1" t="s">
        <v>405</v>
      </c>
      <c r="D402" s="1" t="s">
        <v>477</v>
      </c>
      <c r="E402" s="1" t="s">
        <v>411</v>
      </c>
      <c r="F402" s="1" t="s">
        <v>487</v>
      </c>
      <c r="G402" s="1" t="s">
        <v>485</v>
      </c>
      <c r="H402" s="6" t="s">
        <v>4</v>
      </c>
      <c r="I402" s="8">
        <v>13.5</v>
      </c>
      <c r="J402" s="14">
        <v>81</v>
      </c>
      <c r="K402" s="23"/>
      <c r="L402" s="10"/>
      <c r="M402" s="10"/>
      <c r="N402" s="10"/>
      <c r="O402" s="24"/>
      <c r="P402" s="17">
        <f t="shared" si="6"/>
        <v>0</v>
      </c>
      <c r="Q402" s="8">
        <f>P402*I402</f>
        <v>0</v>
      </c>
    </row>
    <row r="403" spans="2:17" s="1" customFormat="1" ht="45">
      <c r="B403" s="28"/>
      <c r="C403" s="1" t="s">
        <v>406</v>
      </c>
      <c r="D403" s="1" t="s">
        <v>477</v>
      </c>
      <c r="E403" s="1" t="s">
        <v>461</v>
      </c>
      <c r="F403" s="1" t="s">
        <v>487</v>
      </c>
      <c r="G403" s="1" t="s">
        <v>485</v>
      </c>
      <c r="H403" s="6" t="s">
        <v>4</v>
      </c>
      <c r="I403" s="8">
        <v>13.5</v>
      </c>
      <c r="J403" s="14">
        <v>119</v>
      </c>
      <c r="K403" s="23"/>
      <c r="L403" s="10"/>
      <c r="M403" s="10"/>
      <c r="N403" s="10"/>
      <c r="O403" s="24"/>
      <c r="P403" s="17">
        <f t="shared" si="6"/>
        <v>0</v>
      </c>
      <c r="Q403" s="8">
        <f>P403*I403</f>
        <v>0</v>
      </c>
    </row>
    <row r="404" spans="2:17" s="1" customFormat="1" ht="45.75" thickBot="1">
      <c r="B404" s="28"/>
      <c r="C404" s="1" t="s">
        <v>407</v>
      </c>
      <c r="D404" s="1" t="s">
        <v>477</v>
      </c>
      <c r="E404" s="1" t="s">
        <v>462</v>
      </c>
      <c r="F404" s="1" t="s">
        <v>487</v>
      </c>
      <c r="G404" s="1" t="s">
        <v>485</v>
      </c>
      <c r="H404" s="6" t="s">
        <v>4</v>
      </c>
      <c r="I404" s="8">
        <v>13.5</v>
      </c>
      <c r="J404" s="14">
        <v>108</v>
      </c>
      <c r="K404" s="25"/>
      <c r="L404" s="26"/>
      <c r="M404" s="26"/>
      <c r="N404" s="26"/>
      <c r="O404" s="27"/>
      <c r="P404" s="17">
        <f t="shared" si="6"/>
        <v>0</v>
      </c>
      <c r="Q404" s="8">
        <f>P404*I404</f>
        <v>0</v>
      </c>
    </row>
    <row r="405" spans="2:17" ht="15" customHeight="1">
      <c r="J405" s="5">
        <f>SUM(J4:J404)</f>
        <v>88213</v>
      </c>
    </row>
  </sheetData>
  <autoFilter ref="B3:O404"/>
  <mergeCells count="99">
    <mergeCell ref="B26:B27"/>
    <mergeCell ref="B8:B12"/>
    <mergeCell ref="B15:B17"/>
    <mergeCell ref="B19:B20"/>
    <mergeCell ref="B21:B22"/>
    <mergeCell ref="B23:B25"/>
    <mergeCell ref="B95:B99"/>
    <mergeCell ref="B28:B30"/>
    <mergeCell ref="B31:B40"/>
    <mergeCell ref="B41:B52"/>
    <mergeCell ref="B54:B55"/>
    <mergeCell ref="B66:B67"/>
    <mergeCell ref="B68:B70"/>
    <mergeCell ref="B75:B80"/>
    <mergeCell ref="B81:B83"/>
    <mergeCell ref="B84:B86"/>
    <mergeCell ref="B87:B89"/>
    <mergeCell ref="B90:B94"/>
    <mergeCell ref="B139:B140"/>
    <mergeCell ref="B100:B102"/>
    <mergeCell ref="B103:B105"/>
    <mergeCell ref="B106:B108"/>
    <mergeCell ref="B109:B111"/>
    <mergeCell ref="B112:B114"/>
    <mergeCell ref="B115:B117"/>
    <mergeCell ref="B118:B119"/>
    <mergeCell ref="B123:B125"/>
    <mergeCell ref="B126:B128"/>
    <mergeCell ref="B130:B131"/>
    <mergeCell ref="B132:B135"/>
    <mergeCell ref="B174:B177"/>
    <mergeCell ref="B143:B144"/>
    <mergeCell ref="B145:B147"/>
    <mergeCell ref="B149:B150"/>
    <mergeCell ref="B151:B152"/>
    <mergeCell ref="B153:B154"/>
    <mergeCell ref="B155:B156"/>
    <mergeCell ref="B157:B159"/>
    <mergeCell ref="B161:B162"/>
    <mergeCell ref="B163:B165"/>
    <mergeCell ref="B166:B169"/>
    <mergeCell ref="B170:B173"/>
    <mergeCell ref="B226:B237"/>
    <mergeCell ref="B180:B183"/>
    <mergeCell ref="B184:B187"/>
    <mergeCell ref="B188:B193"/>
    <mergeCell ref="B194:B197"/>
    <mergeCell ref="B198:B201"/>
    <mergeCell ref="B202:B205"/>
    <mergeCell ref="B206:B209"/>
    <mergeCell ref="B210:B213"/>
    <mergeCell ref="B214:B217"/>
    <mergeCell ref="B218:B221"/>
    <mergeCell ref="B222:B225"/>
    <mergeCell ref="B286:B289"/>
    <mergeCell ref="B238:B241"/>
    <mergeCell ref="B242:B245"/>
    <mergeCell ref="B246:B249"/>
    <mergeCell ref="B250:B253"/>
    <mergeCell ref="B254:B257"/>
    <mergeCell ref="B258:B261"/>
    <mergeCell ref="B262:B265"/>
    <mergeCell ref="B266:B269"/>
    <mergeCell ref="B270:B273"/>
    <mergeCell ref="B274:B277"/>
    <mergeCell ref="B278:B285"/>
    <mergeCell ref="B328:B330"/>
    <mergeCell ref="B290:B293"/>
    <mergeCell ref="B294:B297"/>
    <mergeCell ref="B298:B301"/>
    <mergeCell ref="B302:B305"/>
    <mergeCell ref="B306:B309"/>
    <mergeCell ref="B310:B313"/>
    <mergeCell ref="B314:B317"/>
    <mergeCell ref="B318:B319"/>
    <mergeCell ref="B320:B322"/>
    <mergeCell ref="B323:B324"/>
    <mergeCell ref="B325:B327"/>
    <mergeCell ref="B366:B368"/>
    <mergeCell ref="B332:B333"/>
    <mergeCell ref="B334:B336"/>
    <mergeCell ref="B337:B339"/>
    <mergeCell ref="B340:B342"/>
    <mergeCell ref="B343:B345"/>
    <mergeCell ref="B346:B348"/>
    <mergeCell ref="B349:B352"/>
    <mergeCell ref="B353:B356"/>
    <mergeCell ref="B357:B359"/>
    <mergeCell ref="B360:B362"/>
    <mergeCell ref="B363:B365"/>
    <mergeCell ref="B393:B398"/>
    <mergeCell ref="B399:B400"/>
    <mergeCell ref="B401:B404"/>
    <mergeCell ref="B370:B371"/>
    <mergeCell ref="B373:B376"/>
    <mergeCell ref="B377:B380"/>
    <mergeCell ref="B381:B386"/>
    <mergeCell ref="B387:B390"/>
    <mergeCell ref="B391:B392"/>
  </mergeCells>
  <conditionalFormatting sqref="B4:G404 B5:H44 H44:H404">
    <cfRule type="notContainsBlanks" dxfId="1" priority="5">
      <formula>LEN(TRIM(B4))&gt;0</formula>
    </cfRule>
  </conditionalFormatting>
  <conditionalFormatting sqref="I2:J2">
    <cfRule type="notContainsBlanks" dxfId="0" priority="2">
      <formula>LEN(TRIM(I2))&gt;0</formula>
    </cfRule>
  </conditionalFormatting>
  <pageMargins left="0.7" right="0.7" top="0.75" bottom="0.75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7F43D5B696134A920631A6B7B0DCEC" ma:contentTypeVersion="15" ma:contentTypeDescription="Crear nuevo documento." ma:contentTypeScope="" ma:versionID="47f1b7d48028654d6bc7415f65c81a2d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0f99e6ddf3eebcaf61a7fc741b52eee5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5AFE97-BF54-463E-AB57-7427D3C16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4867FD-7ED9-4E6C-AD81-75ECBCB4EA11}">
  <ds:schemaRefs>
    <ds:schemaRef ds:uri="2e1f2e42-5a2d-4553-8d38-dc4d96b4f849"/>
    <ds:schemaRef ds:uri="http://purl.org/dc/elements/1.1/"/>
    <ds:schemaRef ds:uri="http://schemas.microsoft.com/office/2006/metadata/properties"/>
    <ds:schemaRef ds:uri="4ac5d958-72d1-4588-bc39-6df563ef5ed7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1F9781A-9DF0-4B9F-9DFE-F5BD0058E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2024-06-20T14:00:26Z</dcterms:created>
  <dcterms:modified xsi:type="dcterms:W3CDTF">2024-08-05T09:07:51Z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MediaServiceImageTags">
    <vt:lpwstr/>
  </property>
</Properties>
</file>